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car2024-my.sharepoint.com/personal/silvia_icar_org/Documents/Documenti/DCMR/"/>
    </mc:Choice>
  </mc:AlternateContent>
  <xr:revisionPtr revIDLastSave="0" documentId="8_{432572EB-0DAD-46C7-A29C-9993BA471556}" xr6:coauthVersionLast="47" xr6:coauthVersionMax="47" xr10:uidLastSave="{00000000-0000-0000-0000-000000000000}"/>
  <bookViews>
    <workbookView xWindow="-110" yWindow="-110" windowWidth="19420" windowHeight="11500" firstSheet="1" activeTab="1" xr2:uid="{00000000-000D-0000-FFFF-FFFF00000000}"/>
  </bookViews>
  <sheets>
    <sheet name="DeLorenzo table" sheetId="1" state="hidden" r:id="rId1"/>
    <sheet name="applicatio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1" i="2" l="1"/>
  <c r="H221" i="2"/>
  <c r="G221" i="2"/>
  <c r="C221" i="2"/>
  <c r="I220" i="2"/>
  <c r="H220" i="2"/>
  <c r="G220" i="2"/>
  <c r="C220" i="2"/>
  <c r="I219" i="2"/>
  <c r="H219" i="2"/>
  <c r="G219" i="2"/>
  <c r="C219" i="2"/>
  <c r="I218" i="2"/>
  <c r="H218" i="2"/>
  <c r="G218" i="2"/>
  <c r="C218" i="2"/>
  <c r="I217" i="2"/>
  <c r="H217" i="2"/>
  <c r="G217" i="2"/>
  <c r="C217" i="2"/>
  <c r="I216" i="2"/>
  <c r="H216" i="2"/>
  <c r="G216" i="2"/>
  <c r="C216" i="2"/>
  <c r="I215" i="2"/>
  <c r="H215" i="2"/>
  <c r="G215" i="2"/>
  <c r="C215" i="2"/>
  <c r="I214" i="2"/>
  <c r="H214" i="2"/>
  <c r="G214" i="2"/>
  <c r="C214" i="2"/>
  <c r="I213" i="2"/>
  <c r="H213" i="2"/>
  <c r="G213" i="2"/>
  <c r="C213" i="2"/>
  <c r="I212" i="2"/>
  <c r="H212" i="2"/>
  <c r="G212" i="2"/>
  <c r="C212" i="2"/>
  <c r="I211" i="2"/>
  <c r="H211" i="2"/>
  <c r="G211" i="2"/>
  <c r="C211" i="2"/>
  <c r="I210" i="2"/>
  <c r="H210" i="2"/>
  <c r="G210" i="2"/>
  <c r="C210" i="2"/>
  <c r="I209" i="2"/>
  <c r="H209" i="2"/>
  <c r="G209" i="2"/>
  <c r="C209" i="2"/>
  <c r="I208" i="2"/>
  <c r="H208" i="2"/>
  <c r="G208" i="2"/>
  <c r="C208" i="2"/>
  <c r="I207" i="2"/>
  <c r="H207" i="2"/>
  <c r="G207" i="2"/>
  <c r="C207" i="2"/>
  <c r="I206" i="2"/>
  <c r="H206" i="2"/>
  <c r="G206" i="2"/>
  <c r="C206" i="2"/>
  <c r="I205" i="2"/>
  <c r="H205" i="2"/>
  <c r="G205" i="2"/>
  <c r="C205" i="2"/>
  <c r="I204" i="2"/>
  <c r="H204" i="2"/>
  <c r="G204" i="2"/>
  <c r="C204" i="2"/>
  <c r="I203" i="2"/>
  <c r="H203" i="2"/>
  <c r="G203" i="2"/>
  <c r="C203" i="2"/>
  <c r="I202" i="2"/>
  <c r="H202" i="2"/>
  <c r="G202" i="2"/>
  <c r="C202" i="2"/>
  <c r="I201" i="2"/>
  <c r="H201" i="2"/>
  <c r="G201" i="2"/>
  <c r="C201" i="2"/>
  <c r="I200" i="2"/>
  <c r="H200" i="2"/>
  <c r="G200" i="2"/>
  <c r="C200" i="2"/>
  <c r="I199" i="2"/>
  <c r="H199" i="2"/>
  <c r="G199" i="2"/>
  <c r="C199" i="2"/>
  <c r="I198" i="2"/>
  <c r="H198" i="2"/>
  <c r="G198" i="2"/>
  <c r="C198" i="2"/>
  <c r="I197" i="2"/>
  <c r="H197" i="2"/>
  <c r="G197" i="2"/>
  <c r="C197" i="2"/>
  <c r="I196" i="2"/>
  <c r="H196" i="2"/>
  <c r="G196" i="2"/>
  <c r="C196" i="2"/>
  <c r="I195" i="2"/>
  <c r="H195" i="2"/>
  <c r="G195" i="2"/>
  <c r="C195" i="2"/>
  <c r="I194" i="2"/>
  <c r="H194" i="2"/>
  <c r="G194" i="2"/>
  <c r="C194" i="2"/>
  <c r="I193" i="2"/>
  <c r="H193" i="2"/>
  <c r="G193" i="2"/>
  <c r="C193" i="2"/>
  <c r="I192" i="2"/>
  <c r="H192" i="2"/>
  <c r="G192" i="2"/>
  <c r="C192" i="2"/>
  <c r="I191" i="2"/>
  <c r="H191" i="2"/>
  <c r="G191" i="2"/>
  <c r="C191" i="2"/>
  <c r="I190" i="2"/>
  <c r="H190" i="2"/>
  <c r="G190" i="2"/>
  <c r="C190" i="2"/>
  <c r="I189" i="2"/>
  <c r="H189" i="2"/>
  <c r="G189" i="2"/>
  <c r="C189" i="2"/>
  <c r="I188" i="2"/>
  <c r="H188" i="2"/>
  <c r="G188" i="2"/>
  <c r="C188" i="2"/>
  <c r="I187" i="2"/>
  <c r="H187" i="2"/>
  <c r="G187" i="2"/>
  <c r="C187" i="2"/>
  <c r="I186" i="2"/>
  <c r="H186" i="2"/>
  <c r="G186" i="2"/>
  <c r="C186" i="2"/>
  <c r="I185" i="2"/>
  <c r="H185" i="2"/>
  <c r="G185" i="2"/>
  <c r="C185" i="2"/>
  <c r="I184" i="2"/>
  <c r="H184" i="2"/>
  <c r="G184" i="2"/>
  <c r="C184" i="2"/>
  <c r="I183" i="2"/>
  <c r="H183" i="2"/>
  <c r="G183" i="2"/>
  <c r="C183" i="2"/>
  <c r="I182" i="2"/>
  <c r="H182" i="2"/>
  <c r="G182" i="2"/>
  <c r="C182" i="2"/>
  <c r="I181" i="2"/>
  <c r="H181" i="2"/>
  <c r="G181" i="2"/>
  <c r="C181" i="2"/>
  <c r="I180" i="2"/>
  <c r="H180" i="2"/>
  <c r="G180" i="2"/>
  <c r="C180" i="2"/>
  <c r="I179" i="2"/>
  <c r="H179" i="2"/>
  <c r="G179" i="2"/>
  <c r="C179" i="2"/>
  <c r="I178" i="2"/>
  <c r="H178" i="2"/>
  <c r="G178" i="2"/>
  <c r="C178" i="2"/>
  <c r="I177" i="2"/>
  <c r="H177" i="2"/>
  <c r="G177" i="2"/>
  <c r="C177" i="2"/>
  <c r="I176" i="2"/>
  <c r="H176" i="2"/>
  <c r="G176" i="2"/>
  <c r="C176" i="2"/>
  <c r="I175" i="2"/>
  <c r="H175" i="2"/>
  <c r="G175" i="2"/>
  <c r="C175" i="2"/>
  <c r="I174" i="2"/>
  <c r="H174" i="2"/>
  <c r="G174" i="2"/>
  <c r="C174" i="2"/>
  <c r="I173" i="2"/>
  <c r="H173" i="2"/>
  <c r="G173" i="2"/>
  <c r="C173" i="2"/>
  <c r="I172" i="2"/>
  <c r="H172" i="2"/>
  <c r="G172" i="2"/>
  <c r="C172" i="2"/>
  <c r="I171" i="2"/>
  <c r="H171" i="2"/>
  <c r="G171" i="2"/>
  <c r="C171" i="2"/>
  <c r="I170" i="2"/>
  <c r="H170" i="2"/>
  <c r="G170" i="2"/>
  <c r="C170" i="2"/>
  <c r="I169" i="2"/>
  <c r="H169" i="2"/>
  <c r="G169" i="2"/>
  <c r="C169" i="2"/>
  <c r="I168" i="2"/>
  <c r="H168" i="2"/>
  <c r="G168" i="2"/>
  <c r="C168" i="2"/>
  <c r="I167" i="2"/>
  <c r="H167" i="2"/>
  <c r="G167" i="2"/>
  <c r="C167" i="2"/>
  <c r="I166" i="2"/>
  <c r="H166" i="2"/>
  <c r="G166" i="2"/>
  <c r="C166" i="2"/>
  <c r="I165" i="2"/>
  <c r="H165" i="2"/>
  <c r="G165" i="2"/>
  <c r="C165" i="2"/>
  <c r="I164" i="2"/>
  <c r="H164" i="2"/>
  <c r="G164" i="2"/>
  <c r="C164" i="2"/>
  <c r="I163" i="2"/>
  <c r="H163" i="2"/>
  <c r="G163" i="2"/>
  <c r="C163" i="2"/>
  <c r="I162" i="2"/>
  <c r="H162" i="2"/>
  <c r="G162" i="2"/>
  <c r="C162" i="2"/>
  <c r="I161" i="2"/>
  <c r="H161" i="2"/>
  <c r="G161" i="2"/>
  <c r="C161" i="2"/>
  <c r="I160" i="2"/>
  <c r="H160" i="2"/>
  <c r="G160" i="2"/>
  <c r="C160" i="2"/>
  <c r="I159" i="2"/>
  <c r="H159" i="2"/>
  <c r="G159" i="2"/>
  <c r="C159" i="2"/>
  <c r="I158" i="2"/>
  <c r="H158" i="2"/>
  <c r="G158" i="2"/>
  <c r="C158" i="2"/>
  <c r="I157" i="2"/>
  <c r="H157" i="2"/>
  <c r="G157" i="2"/>
  <c r="C157" i="2"/>
  <c r="I156" i="2"/>
  <c r="H156" i="2"/>
  <c r="G156" i="2"/>
  <c r="C156" i="2"/>
  <c r="I155" i="2"/>
  <c r="H155" i="2"/>
  <c r="G155" i="2"/>
  <c r="C155" i="2"/>
  <c r="I154" i="2"/>
  <c r="H154" i="2"/>
  <c r="G154" i="2"/>
  <c r="C154" i="2"/>
  <c r="I153" i="2"/>
  <c r="H153" i="2"/>
  <c r="G153" i="2"/>
  <c r="C153" i="2"/>
  <c r="I152" i="2"/>
  <c r="H152" i="2"/>
  <c r="G152" i="2"/>
  <c r="C152" i="2"/>
  <c r="I151" i="2"/>
  <c r="H151" i="2"/>
  <c r="G151" i="2"/>
  <c r="C151" i="2"/>
  <c r="I150" i="2"/>
  <c r="H150" i="2"/>
  <c r="G150" i="2"/>
  <c r="C150" i="2"/>
  <c r="I149" i="2"/>
  <c r="H149" i="2"/>
  <c r="G149" i="2"/>
  <c r="C149" i="2"/>
  <c r="I148" i="2"/>
  <c r="H148" i="2"/>
  <c r="G148" i="2"/>
  <c r="C148" i="2"/>
  <c r="I147" i="2"/>
  <c r="H147" i="2"/>
  <c r="G147" i="2"/>
  <c r="C147" i="2"/>
  <c r="I146" i="2"/>
  <c r="H146" i="2"/>
  <c r="G146" i="2"/>
  <c r="C146" i="2"/>
  <c r="I145" i="2"/>
  <c r="H145" i="2"/>
  <c r="G145" i="2"/>
  <c r="C145" i="2"/>
  <c r="I144" i="2"/>
  <c r="H144" i="2"/>
  <c r="G144" i="2"/>
  <c r="C144" i="2"/>
  <c r="I143" i="2"/>
  <c r="H143" i="2"/>
  <c r="G143" i="2"/>
  <c r="C143" i="2"/>
  <c r="I142" i="2"/>
  <c r="H142" i="2"/>
  <c r="G142" i="2"/>
  <c r="C142" i="2"/>
  <c r="I141" i="2"/>
  <c r="H141" i="2"/>
  <c r="G141" i="2"/>
  <c r="C141" i="2"/>
  <c r="I140" i="2"/>
  <c r="H140" i="2"/>
  <c r="G140" i="2"/>
  <c r="C140" i="2"/>
  <c r="I139" i="2"/>
  <c r="H139" i="2"/>
  <c r="G139" i="2"/>
  <c r="C139" i="2"/>
  <c r="I138" i="2"/>
  <c r="H138" i="2"/>
  <c r="G138" i="2"/>
  <c r="C138" i="2"/>
  <c r="I137" i="2"/>
  <c r="H137" i="2"/>
  <c r="G137" i="2"/>
  <c r="C137" i="2"/>
  <c r="I136" i="2"/>
  <c r="H136" i="2"/>
  <c r="G136" i="2"/>
  <c r="C136" i="2"/>
  <c r="I135" i="2"/>
  <c r="H135" i="2"/>
  <c r="G135" i="2"/>
  <c r="C135" i="2"/>
  <c r="I134" i="2"/>
  <c r="H134" i="2"/>
  <c r="G134" i="2"/>
  <c r="C134" i="2"/>
  <c r="I133" i="2"/>
  <c r="H133" i="2"/>
  <c r="G133" i="2"/>
  <c r="C133" i="2"/>
  <c r="I132" i="2"/>
  <c r="H132" i="2"/>
  <c r="G132" i="2"/>
  <c r="C132" i="2"/>
  <c r="I131" i="2"/>
  <c r="H131" i="2"/>
  <c r="G131" i="2"/>
  <c r="C131" i="2"/>
  <c r="I130" i="2"/>
  <c r="H130" i="2"/>
  <c r="G130" i="2"/>
  <c r="C130" i="2"/>
  <c r="I129" i="2"/>
  <c r="H129" i="2"/>
  <c r="G129" i="2"/>
  <c r="C129" i="2"/>
  <c r="I128" i="2"/>
  <c r="H128" i="2"/>
  <c r="G128" i="2"/>
  <c r="C128" i="2"/>
  <c r="I127" i="2"/>
  <c r="H127" i="2"/>
  <c r="G127" i="2"/>
  <c r="C127" i="2"/>
  <c r="I126" i="2"/>
  <c r="H126" i="2"/>
  <c r="G126" i="2"/>
  <c r="C126" i="2"/>
  <c r="I125" i="2"/>
  <c r="H125" i="2"/>
  <c r="G125" i="2"/>
  <c r="C125" i="2"/>
  <c r="I124" i="2"/>
  <c r="H124" i="2"/>
  <c r="G124" i="2"/>
  <c r="C124" i="2"/>
  <c r="I123" i="2"/>
  <c r="H123" i="2"/>
  <c r="G123" i="2"/>
  <c r="C123" i="2"/>
  <c r="I122" i="2"/>
  <c r="H122" i="2"/>
  <c r="G122" i="2"/>
  <c r="C122" i="2"/>
  <c r="I121" i="2"/>
  <c r="H121" i="2"/>
  <c r="G121" i="2"/>
  <c r="C121" i="2"/>
  <c r="I120" i="2"/>
  <c r="H120" i="2"/>
  <c r="G120" i="2"/>
  <c r="C120" i="2"/>
  <c r="I119" i="2"/>
  <c r="H119" i="2"/>
  <c r="G119" i="2"/>
  <c r="C119" i="2"/>
  <c r="I118" i="2"/>
  <c r="H118" i="2"/>
  <c r="G118" i="2"/>
  <c r="C118" i="2"/>
  <c r="I117" i="2"/>
  <c r="H117" i="2"/>
  <c r="G117" i="2"/>
  <c r="C117" i="2"/>
  <c r="I116" i="2"/>
  <c r="H116" i="2"/>
  <c r="G116" i="2"/>
  <c r="C116" i="2"/>
  <c r="I115" i="2"/>
  <c r="H115" i="2"/>
  <c r="G115" i="2"/>
  <c r="C115" i="2"/>
  <c r="I114" i="2"/>
  <c r="H114" i="2"/>
  <c r="G114" i="2"/>
  <c r="C114" i="2"/>
  <c r="I113" i="2"/>
  <c r="H113" i="2"/>
  <c r="G113" i="2"/>
  <c r="C113" i="2"/>
  <c r="I112" i="2"/>
  <c r="H112" i="2"/>
  <c r="G112" i="2"/>
  <c r="C112" i="2"/>
  <c r="I111" i="2"/>
  <c r="H111" i="2"/>
  <c r="G111" i="2"/>
  <c r="C111" i="2"/>
  <c r="I110" i="2"/>
  <c r="H110" i="2"/>
  <c r="G110" i="2"/>
  <c r="C110" i="2"/>
  <c r="I109" i="2"/>
  <c r="H109" i="2"/>
  <c r="G109" i="2"/>
  <c r="C109" i="2"/>
  <c r="I108" i="2"/>
  <c r="H108" i="2"/>
  <c r="G108" i="2"/>
  <c r="C108" i="2"/>
  <c r="I107" i="2"/>
  <c r="H107" i="2"/>
  <c r="G107" i="2"/>
  <c r="C107" i="2"/>
  <c r="I106" i="2"/>
  <c r="H106" i="2"/>
  <c r="G106" i="2"/>
  <c r="C106" i="2"/>
  <c r="I105" i="2"/>
  <c r="H105" i="2"/>
  <c r="G105" i="2"/>
  <c r="C105" i="2"/>
  <c r="I104" i="2"/>
  <c r="H104" i="2"/>
  <c r="G104" i="2"/>
  <c r="C104" i="2"/>
  <c r="I103" i="2"/>
  <c r="H103" i="2"/>
  <c r="G103" i="2"/>
  <c r="C103" i="2"/>
  <c r="I102" i="2"/>
  <c r="H102" i="2"/>
  <c r="G102" i="2"/>
  <c r="C102" i="2"/>
  <c r="I101" i="2"/>
  <c r="H101" i="2"/>
  <c r="G101" i="2"/>
  <c r="C101" i="2"/>
  <c r="I100" i="2"/>
  <c r="H100" i="2"/>
  <c r="G100" i="2"/>
  <c r="C100" i="2"/>
  <c r="I99" i="2"/>
  <c r="H99" i="2"/>
  <c r="G99" i="2"/>
  <c r="C99" i="2"/>
  <c r="I98" i="2"/>
  <c r="H98" i="2"/>
  <c r="G98" i="2"/>
  <c r="C98" i="2"/>
  <c r="I97" i="2"/>
  <c r="H97" i="2"/>
  <c r="G97" i="2"/>
  <c r="C97" i="2"/>
  <c r="I96" i="2"/>
  <c r="H96" i="2"/>
  <c r="G96" i="2"/>
  <c r="C96" i="2"/>
  <c r="I95" i="2"/>
  <c r="H95" i="2"/>
  <c r="G95" i="2"/>
  <c r="C95" i="2"/>
  <c r="I94" i="2"/>
  <c r="H94" i="2"/>
  <c r="G94" i="2"/>
  <c r="C94" i="2"/>
  <c r="I93" i="2"/>
  <c r="H93" i="2"/>
  <c r="G93" i="2"/>
  <c r="C93" i="2"/>
  <c r="I92" i="2"/>
  <c r="H92" i="2"/>
  <c r="G92" i="2"/>
  <c r="C92" i="2"/>
  <c r="I91" i="2"/>
  <c r="H91" i="2"/>
  <c r="G91" i="2"/>
  <c r="C91" i="2"/>
  <c r="I90" i="2"/>
  <c r="H90" i="2"/>
  <c r="G90" i="2"/>
  <c r="C90" i="2"/>
  <c r="I89" i="2"/>
  <c r="H89" i="2"/>
  <c r="G89" i="2"/>
  <c r="C89" i="2"/>
  <c r="I88" i="2"/>
  <c r="H88" i="2"/>
  <c r="G88" i="2"/>
  <c r="C88" i="2"/>
  <c r="I87" i="2"/>
  <c r="H87" i="2"/>
  <c r="G87" i="2"/>
  <c r="C87" i="2"/>
  <c r="I86" i="2"/>
  <c r="H86" i="2"/>
  <c r="G86" i="2"/>
  <c r="C86" i="2"/>
  <c r="I85" i="2"/>
  <c r="H85" i="2"/>
  <c r="G85" i="2"/>
  <c r="C85" i="2"/>
  <c r="I84" i="2"/>
  <c r="H84" i="2"/>
  <c r="G84" i="2"/>
  <c r="C84" i="2"/>
  <c r="I83" i="2"/>
  <c r="H83" i="2"/>
  <c r="G83" i="2"/>
  <c r="C83" i="2"/>
  <c r="I82" i="2"/>
  <c r="H82" i="2"/>
  <c r="G82" i="2"/>
  <c r="C82" i="2"/>
  <c r="I81" i="2"/>
  <c r="H81" i="2"/>
  <c r="G81" i="2"/>
  <c r="C81" i="2"/>
  <c r="I80" i="2"/>
  <c r="H80" i="2"/>
  <c r="G80" i="2"/>
  <c r="C80" i="2"/>
  <c r="I79" i="2"/>
  <c r="H79" i="2"/>
  <c r="G79" i="2"/>
  <c r="C79" i="2"/>
  <c r="I78" i="2"/>
  <c r="H78" i="2"/>
  <c r="G78" i="2"/>
  <c r="C78" i="2"/>
  <c r="I77" i="2"/>
  <c r="H77" i="2"/>
  <c r="G77" i="2"/>
  <c r="C77" i="2"/>
  <c r="I76" i="2"/>
  <c r="H76" i="2"/>
  <c r="G76" i="2"/>
  <c r="C76" i="2"/>
  <c r="I75" i="2"/>
  <c r="H75" i="2"/>
  <c r="G75" i="2"/>
  <c r="C75" i="2"/>
  <c r="I74" i="2"/>
  <c r="H74" i="2"/>
  <c r="G74" i="2"/>
  <c r="C74" i="2"/>
  <c r="I73" i="2"/>
  <c r="H73" i="2"/>
  <c r="G73" i="2"/>
  <c r="C73" i="2"/>
  <c r="I72" i="2"/>
  <c r="H72" i="2"/>
  <c r="G72" i="2"/>
  <c r="C72" i="2"/>
  <c r="I71" i="2"/>
  <c r="H71" i="2"/>
  <c r="G71" i="2"/>
  <c r="C71" i="2"/>
  <c r="I70" i="2"/>
  <c r="H70" i="2"/>
  <c r="G70" i="2"/>
  <c r="C70" i="2"/>
  <c r="I69" i="2"/>
  <c r="H69" i="2"/>
  <c r="G69" i="2"/>
  <c r="C69" i="2"/>
  <c r="I68" i="2"/>
  <c r="H68" i="2"/>
  <c r="G68" i="2"/>
  <c r="C68" i="2"/>
  <c r="I67" i="2"/>
  <c r="H67" i="2"/>
  <c r="G67" i="2"/>
  <c r="C67" i="2"/>
  <c r="I66" i="2"/>
  <c r="H66" i="2"/>
  <c r="G66" i="2"/>
  <c r="C66" i="2"/>
  <c r="I65" i="2"/>
  <c r="H65" i="2"/>
  <c r="G65" i="2"/>
  <c r="C65" i="2"/>
  <c r="I64" i="2"/>
  <c r="H64" i="2"/>
  <c r="G64" i="2"/>
  <c r="C64" i="2"/>
  <c r="I63" i="2"/>
  <c r="H63" i="2"/>
  <c r="G63" i="2"/>
  <c r="C63" i="2"/>
  <c r="I62" i="2"/>
  <c r="H62" i="2"/>
  <c r="G62" i="2"/>
  <c r="C62" i="2"/>
  <c r="I61" i="2"/>
  <c r="H61" i="2"/>
  <c r="G61" i="2"/>
  <c r="C61" i="2"/>
  <c r="I60" i="2"/>
  <c r="H60" i="2"/>
  <c r="G60" i="2"/>
  <c r="C60" i="2"/>
  <c r="I59" i="2"/>
  <c r="H59" i="2"/>
  <c r="G59" i="2"/>
  <c r="C59" i="2"/>
  <c r="I58" i="2"/>
  <c r="H58" i="2"/>
  <c r="G58" i="2"/>
  <c r="C58" i="2"/>
  <c r="I57" i="2"/>
  <c r="H57" i="2"/>
  <c r="G57" i="2"/>
  <c r="C57" i="2"/>
  <c r="I56" i="2"/>
  <c r="H56" i="2"/>
  <c r="G56" i="2"/>
  <c r="C56" i="2"/>
  <c r="I55" i="2"/>
  <c r="H55" i="2"/>
  <c r="G55" i="2"/>
  <c r="C55" i="2"/>
  <c r="I54" i="2"/>
  <c r="H54" i="2"/>
  <c r="G54" i="2"/>
  <c r="C54" i="2"/>
  <c r="I53" i="2"/>
  <c r="H53" i="2"/>
  <c r="G53" i="2"/>
  <c r="C53" i="2"/>
  <c r="I52" i="2"/>
  <c r="H52" i="2"/>
  <c r="G52" i="2"/>
  <c r="C52" i="2"/>
  <c r="I51" i="2"/>
  <c r="H51" i="2"/>
  <c r="G51" i="2"/>
  <c r="C51" i="2"/>
  <c r="I50" i="2"/>
  <c r="H50" i="2"/>
  <c r="G50" i="2"/>
  <c r="C50" i="2"/>
  <c r="I49" i="2"/>
  <c r="H49" i="2"/>
  <c r="G49" i="2"/>
  <c r="C49" i="2"/>
  <c r="I48" i="2"/>
  <c r="H48" i="2"/>
  <c r="G48" i="2"/>
  <c r="C48" i="2"/>
  <c r="I47" i="2"/>
  <c r="H47" i="2"/>
  <c r="G47" i="2"/>
  <c r="C47" i="2"/>
  <c r="I46" i="2"/>
  <c r="H46" i="2"/>
  <c r="G46" i="2"/>
  <c r="C46" i="2"/>
  <c r="I45" i="2"/>
  <c r="H45" i="2"/>
  <c r="G45" i="2"/>
  <c r="C45" i="2"/>
  <c r="I44" i="2"/>
  <c r="H44" i="2"/>
  <c r="G44" i="2"/>
  <c r="C44" i="2"/>
  <c r="I43" i="2"/>
  <c r="H43" i="2"/>
  <c r="G43" i="2"/>
  <c r="C43" i="2"/>
  <c r="I42" i="2"/>
  <c r="H42" i="2"/>
  <c r="G42" i="2"/>
  <c r="C42" i="2"/>
  <c r="I41" i="2"/>
  <c r="H41" i="2"/>
  <c r="G41" i="2"/>
  <c r="C41" i="2"/>
  <c r="I40" i="2"/>
  <c r="H40" i="2"/>
  <c r="G40" i="2"/>
  <c r="C40" i="2"/>
  <c r="I39" i="2"/>
  <c r="H39" i="2"/>
  <c r="G39" i="2"/>
  <c r="C39" i="2"/>
  <c r="I38" i="2"/>
  <c r="H38" i="2"/>
  <c r="G38" i="2"/>
  <c r="C38" i="2"/>
  <c r="I37" i="2"/>
  <c r="H37" i="2"/>
  <c r="G37" i="2"/>
  <c r="C37" i="2"/>
  <c r="I36" i="2"/>
  <c r="H36" i="2"/>
  <c r="G36" i="2"/>
  <c r="C36" i="2"/>
  <c r="I35" i="2"/>
  <c r="H35" i="2"/>
  <c r="G35" i="2"/>
  <c r="C35" i="2"/>
  <c r="I34" i="2"/>
  <c r="H34" i="2"/>
  <c r="G34" i="2"/>
  <c r="C34" i="2"/>
  <c r="I33" i="2"/>
  <c r="H33" i="2"/>
  <c r="G33" i="2"/>
  <c r="C33" i="2"/>
  <c r="I32" i="2"/>
  <c r="H32" i="2"/>
  <c r="G32" i="2"/>
  <c r="C32" i="2"/>
  <c r="I31" i="2"/>
  <c r="H31" i="2"/>
  <c r="G31" i="2"/>
  <c r="C31" i="2"/>
  <c r="I30" i="2"/>
  <c r="H30" i="2"/>
  <c r="G30" i="2"/>
  <c r="C30" i="2"/>
  <c r="I29" i="2"/>
  <c r="H29" i="2"/>
  <c r="G29" i="2"/>
  <c r="C29" i="2"/>
  <c r="I28" i="2"/>
  <c r="H28" i="2"/>
  <c r="G28" i="2"/>
  <c r="C28" i="2"/>
  <c r="I27" i="2"/>
  <c r="H27" i="2"/>
  <c r="G27" i="2"/>
  <c r="C27" i="2"/>
  <c r="I26" i="2"/>
  <c r="H26" i="2"/>
  <c r="G26" i="2"/>
  <c r="C26" i="2"/>
  <c r="I25" i="2"/>
  <c r="H25" i="2"/>
  <c r="G25" i="2"/>
  <c r="C25" i="2"/>
  <c r="I24" i="2"/>
  <c r="H24" i="2"/>
  <c r="G24" i="2"/>
  <c r="C24" i="2"/>
  <c r="I23" i="2"/>
  <c r="H23" i="2"/>
  <c r="G23" i="2"/>
  <c r="C23" i="2"/>
  <c r="I22" i="2"/>
  <c r="C22" i="2"/>
  <c r="D18" i="2"/>
  <c r="F18" i="2" s="1"/>
  <c r="I18" i="2" s="1"/>
  <c r="H22" i="2" s="1"/>
  <c r="E15" i="2"/>
  <c r="G18" i="2" l="1"/>
  <c r="G22" i="2" s="1"/>
  <c r="H18" i="2"/>
</calcChain>
</file>

<file path=xl/sharedStrings.xml><?xml version="1.0" encoding="utf-8"?>
<sst xmlns="http://schemas.openxmlformats.org/spreadsheetml/2006/main" count="47" uniqueCount="37">
  <si>
    <t>milk yield</t>
  </si>
  <si>
    <t>Fat %</t>
  </si>
  <si>
    <t>Milking intervall (hours)</t>
  </si>
  <si>
    <t>morning</t>
  </si>
  <si>
    <t>evening</t>
  </si>
  <si>
    <t>lower limit</t>
  </si>
  <si>
    <t>upper limit</t>
  </si>
  <si>
    <t>Code</t>
  </si>
  <si>
    <t>Factor</t>
  </si>
  <si>
    <t>Covariate</t>
  </si>
  <si>
    <t>The prediction of daily milk yield and daily fat yield from single milking on morning or evening in herds milked twice a day, using DeLorenzo and Wiggans method.</t>
  </si>
  <si>
    <t>Method description can be found in: Procedure 1 of Section 2 of ICAR Guidelines - Computing 24-hour Yields</t>
  </si>
  <si>
    <t>Date of test day (format dd-mm-yyyy)</t>
  </si>
  <si>
    <t>Day time of recording 
1= evening
2= morning
3= both times milk but one time sampling</t>
  </si>
  <si>
    <t>Starting time of actual milking
(format hh:mm, 24-hour clock)</t>
  </si>
  <si>
    <t>Milk yield (kg)</t>
  </si>
  <si>
    <t>fat %</t>
  </si>
  <si>
    <t>Starting time of previous milking
(format hh:mm, 24-hour clock )</t>
  </si>
  <si>
    <t>class</t>
  </si>
  <si>
    <t>factor</t>
  </si>
  <si>
    <t>covariate</t>
  </si>
  <si>
    <t>Hours between</t>
  </si>
  <si>
    <t>raw data</t>
  </si>
  <si>
    <t xml:space="preserve">results </t>
  </si>
  <si>
    <t>COW ID</t>
  </si>
  <si>
    <t>calving date
dd.mm.yyyy</t>
  </si>
  <si>
    <t>day in milk</t>
  </si>
  <si>
    <t>milk-kg</t>
  </si>
  <si>
    <t>protein %</t>
  </si>
  <si>
    <t>This file is created by Dr. Kai Kuwan (VIT) and kindly made available. Use of this file is at own risk.
For questions about the use of the file, please contact ICAR Secretariat (icar@icar.org).</t>
  </si>
  <si>
    <t>https://wiki.icar.org/index.php/Section_02_%E2%80%93_Cattle_Milk_Recording#Procedure_1:_Computing_24-hour_Yields</t>
  </si>
  <si>
    <t>User guide:</t>
  </si>
  <si>
    <t xml:space="preserve">fill the green cells with information about: </t>
  </si>
  <si>
    <t>1. Date of test day (format dd-mm-yyyy)</t>
  </si>
  <si>
    <t>2.Day time of recording (when the cell besides Day time of recording has not value "Okay", a wrong value has been given)</t>
  </si>
  <si>
    <t>3.Milking time and 4) Previous milking time. Individual cow data on cow id and raw data on kg of milk, fat % and protein % can be entered below for multiple cows. The yellow cells show which adjustment factors actually are applied.</t>
  </si>
  <si>
    <t>4.Previous milking time. Individual cow data on cow id and raw data on kg of milk, fat % and protein % can be entered below for multiple cows. The yellow cells show which adjustment factors actually are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</si>
</sst>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scheme val="minor"/>
    </font>
    <font>
      <sz val="11"/>
      <color theme="1"/>
      <name val="Calibri"/>
      <family val="2"/>
    </font>
    <font>
      <sz val="11"/>
      <name val="Calibri"/>
      <family val="2"/>
    </font>
    <font>
      <b/>
      <sz val="14"/>
      <color theme="1"/>
      <name val="Calibri"/>
      <family val="2"/>
    </font>
    <font>
      <b/>
      <sz val="11"/>
      <color theme="1"/>
      <name val="Calibri"/>
      <family val="2"/>
    </font>
    <font>
      <sz val="10"/>
      <color theme="1"/>
      <name val="Arial"/>
      <family val="2"/>
    </font>
    <font>
      <b/>
      <sz val="16"/>
      <color theme="1"/>
      <name val="Calibri"/>
      <family val="2"/>
      <scheme val="minor"/>
    </font>
    <font>
      <u/>
      <sz val="11"/>
      <color theme="10"/>
      <name val="Calibri"/>
      <scheme val="minor"/>
    </font>
  </fonts>
  <fills count="8">
    <fill>
      <patternFill patternType="none"/>
    </fill>
    <fill>
      <patternFill patternType="gray125"/>
    </fill>
    <fill>
      <patternFill patternType="solid">
        <fgColor rgb="FFB8CCE4"/>
        <bgColor rgb="FFB8CCE4"/>
      </patternFill>
    </fill>
    <fill>
      <patternFill patternType="solid">
        <fgColor rgb="FFE5B8B7"/>
        <bgColor rgb="FFE5B8B7"/>
      </patternFill>
    </fill>
    <fill>
      <patternFill patternType="solid">
        <fgColor rgb="FFFFFF00"/>
        <bgColor rgb="FFFFFF00"/>
      </patternFill>
    </fill>
    <fill>
      <patternFill patternType="solid">
        <fgColor theme="6"/>
        <bgColor theme="6"/>
      </patternFill>
    </fill>
    <fill>
      <patternFill patternType="solid">
        <fgColor rgb="FFD8D8D8"/>
        <bgColor rgb="FFD8D8D8"/>
      </patternFill>
    </fill>
    <fill>
      <patternFill patternType="solid">
        <fgColor rgb="FF8DB3E2"/>
        <bgColor rgb="FF8DB3E2"/>
      </patternFill>
    </fill>
  </fills>
  <borders count="20">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style="thin">
        <color rgb="FF000000"/>
      </top>
      <bottom style="thin">
        <color indexed="64"/>
      </bottom>
      <diagonal/>
    </border>
  </borders>
  <cellStyleXfs count="2">
    <xf numFmtId="0" fontId="0" fillId="0" borderId="0"/>
    <xf numFmtId="0" fontId="7" fillId="0" borderId="0" applyNumberFormat="0" applyFill="0" applyBorder="0" applyAlignment="0" applyProtection="0"/>
  </cellStyleXfs>
  <cellXfs count="70">
    <xf numFmtId="0" fontId="0" fillId="0" borderId="0" xfId="0"/>
    <xf numFmtId="0" fontId="1" fillId="3" borderId="4" xfId="0" applyFont="1" applyFill="1" applyBorder="1"/>
    <xf numFmtId="0" fontId="1" fillId="4" borderId="4" xfId="0" applyFont="1" applyFill="1" applyBorder="1"/>
    <xf numFmtId="0" fontId="1" fillId="2" borderId="4" xfId="0" applyFont="1" applyFill="1" applyBorder="1"/>
    <xf numFmtId="0" fontId="1" fillId="0" borderId="0" xfId="0" applyFont="1"/>
    <xf numFmtId="0" fontId="1" fillId="0" borderId="0" xfId="0" applyFont="1" applyAlignment="1">
      <alignment wrapText="1"/>
    </xf>
    <xf numFmtId="0" fontId="3" fillId="0" borderId="0" xfId="0" applyFont="1"/>
    <xf numFmtId="0" fontId="4" fillId="0" borderId="0" xfId="0" applyFont="1" applyAlignment="1">
      <alignment wrapText="1"/>
    </xf>
    <xf numFmtId="2" fontId="1" fillId="0" borderId="0" xfId="0" applyNumberFormat="1" applyFont="1"/>
    <xf numFmtId="2" fontId="5" fillId="0" borderId="0" xfId="0" applyNumberFormat="1" applyFont="1"/>
    <xf numFmtId="0" fontId="5" fillId="0" borderId="0" xfId="0" applyFont="1"/>
    <xf numFmtId="0" fontId="4" fillId="4" borderId="9" xfId="0" applyFont="1" applyFill="1" applyBorder="1" applyAlignment="1">
      <alignment horizontal="center" vertical="center"/>
    </xf>
    <xf numFmtId="0" fontId="1" fillId="4" borderId="9" xfId="0" applyFont="1" applyFill="1" applyBorder="1" applyAlignment="1">
      <alignment horizontal="center" vertical="center"/>
    </xf>
    <xf numFmtId="20" fontId="1" fillId="0" borderId="9" xfId="0" applyNumberFormat="1"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6" borderId="14" xfId="0" applyFont="1" applyFill="1" applyBorder="1" applyAlignment="1">
      <alignment horizontal="center"/>
    </xf>
    <xf numFmtId="0" fontId="4" fillId="6" borderId="15" xfId="0" applyFont="1" applyFill="1" applyBorder="1" applyAlignment="1">
      <alignment horizontal="center" wrapText="1"/>
    </xf>
    <xf numFmtId="0" fontId="4" fillId="6" borderId="15" xfId="0" applyFont="1" applyFill="1" applyBorder="1" applyAlignment="1">
      <alignment horizontal="center"/>
    </xf>
    <xf numFmtId="0" fontId="4" fillId="6" borderId="16" xfId="0" applyFont="1" applyFill="1" applyBorder="1" applyAlignment="1">
      <alignment horizontal="center"/>
    </xf>
    <xf numFmtId="0" fontId="1" fillId="7" borderId="14" xfId="0" applyFont="1" applyFill="1" applyBorder="1" applyAlignment="1">
      <alignment horizontal="center" wrapText="1"/>
    </xf>
    <xf numFmtId="0" fontId="1" fillId="7" borderId="15" xfId="0" applyFont="1" applyFill="1" applyBorder="1" applyAlignment="1">
      <alignment horizontal="center"/>
    </xf>
    <xf numFmtId="0" fontId="1" fillId="7" borderId="16" xfId="0" applyFont="1" applyFill="1" applyBorder="1" applyAlignment="1">
      <alignment horizontal="center"/>
    </xf>
    <xf numFmtId="164" fontId="1" fillId="7" borderId="17" xfId="0" applyNumberFormat="1" applyFont="1" applyFill="1" applyBorder="1"/>
    <xf numFmtId="2" fontId="1" fillId="7" borderId="4" xfId="0" applyNumberFormat="1" applyFont="1" applyFill="1" applyBorder="1"/>
    <xf numFmtId="2" fontId="1" fillId="7" borderId="18" xfId="0" applyNumberFormat="1" applyFont="1" applyFill="1" applyBorder="1"/>
    <xf numFmtId="164" fontId="1" fillId="7" borderId="14" xfId="0" applyNumberFormat="1" applyFont="1" applyFill="1" applyBorder="1"/>
    <xf numFmtId="2" fontId="1" fillId="7" borderId="15" xfId="0" applyNumberFormat="1" applyFont="1" applyFill="1" applyBorder="1"/>
    <xf numFmtId="2" fontId="1" fillId="7" borderId="16" xfId="0" applyNumberFormat="1"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 fillId="3" borderId="1" xfId="0" applyFont="1" applyFill="1" applyBorder="1" applyAlignment="1">
      <alignment horizontal="center"/>
    </xf>
    <xf numFmtId="0" fontId="1" fillId="4" borderId="1" xfId="0" applyFont="1" applyFill="1" applyBorder="1" applyAlignment="1">
      <alignment horizontal="center"/>
    </xf>
    <xf numFmtId="0" fontId="6" fillId="0" borderId="19" xfId="0" applyFont="1" applyBorder="1" applyAlignment="1">
      <alignment horizontal="center" vertical="center" wrapText="1" shrinkToFit="1"/>
    </xf>
    <xf numFmtId="0" fontId="4" fillId="0" borderId="7" xfId="0" applyFont="1" applyBorder="1" applyAlignment="1">
      <alignment horizontal="left" vertical="center" wrapText="1"/>
    </xf>
    <xf numFmtId="0" fontId="2" fillId="0" borderId="6" xfId="0" applyFont="1" applyBorder="1"/>
    <xf numFmtId="0" fontId="2" fillId="0" borderId="8" xfId="0" applyFont="1" applyBorder="1"/>
    <xf numFmtId="0" fontId="4" fillId="6" borderId="11" xfId="0" applyFont="1" applyFill="1" applyBorder="1" applyAlignment="1">
      <alignment horizontal="center" wrapText="1"/>
    </xf>
    <xf numFmtId="0" fontId="2" fillId="0" borderId="12" xfId="0" applyFont="1" applyBorder="1"/>
    <xf numFmtId="0" fontId="2" fillId="0" borderId="13" xfId="0" applyFont="1" applyBorder="1"/>
    <xf numFmtId="0" fontId="4" fillId="7" borderId="11" xfId="0" applyFont="1" applyFill="1" applyBorder="1" applyAlignment="1">
      <alignment horizontal="center"/>
    </xf>
    <xf numFmtId="0" fontId="1" fillId="0" borderId="5" xfId="0" applyFont="1" applyBorder="1"/>
    <xf numFmtId="0" fontId="2" fillId="0" borderId="5" xfId="0" applyFont="1" applyBorder="1"/>
    <xf numFmtId="0" fontId="1" fillId="0" borderId="0" xfId="0" applyFont="1" applyAlignment="1">
      <alignment horizontal="left" vertical="center" wrapText="1"/>
    </xf>
    <xf numFmtId="0" fontId="0" fillId="0" borderId="0" xfId="0" applyAlignment="1">
      <alignment horizontal="left" vertical="center"/>
    </xf>
    <xf numFmtId="0" fontId="7" fillId="0" borderId="0" xfId="1" applyAlignment="1">
      <alignment horizontal="left" vertical="center" wrapText="1"/>
    </xf>
    <xf numFmtId="0" fontId="1" fillId="0" borderId="0" xfId="0" applyFont="1" applyAlignment="1">
      <alignment wrapText="1"/>
    </xf>
    <xf numFmtId="0" fontId="0" fillId="0" borderId="0" xfId="0"/>
    <xf numFmtId="0" fontId="1" fillId="0" borderId="5" xfId="0" applyFont="1" applyBorder="1" applyAlignment="1">
      <alignment wrapText="1"/>
    </xf>
    <xf numFmtId="0" fontId="4" fillId="0" borderId="7" xfId="0" applyFont="1" applyBorder="1" applyAlignment="1">
      <alignment horizontal="left" wrapText="1"/>
    </xf>
    <xf numFmtId="0" fontId="4" fillId="0" borderId="10" xfId="0" applyFont="1" applyBorder="1" applyAlignment="1">
      <alignment horizontal="center" vertical="center"/>
    </xf>
    <xf numFmtId="0" fontId="4" fillId="4" borderId="7" xfId="0" applyFont="1" applyFill="1" applyBorder="1" applyAlignment="1">
      <alignment horizontal="center" vertical="center"/>
    </xf>
    <xf numFmtId="1" fontId="1" fillId="5" borderId="7" xfId="0" applyNumberFormat="1" applyFont="1" applyFill="1" applyBorder="1" applyAlignment="1">
      <alignment horizontal="left" vertical="center"/>
    </xf>
    <xf numFmtId="1" fontId="1" fillId="5" borderId="6" xfId="0" applyNumberFormat="1" applyFont="1" applyFill="1" applyBorder="1" applyAlignment="1">
      <alignment horizontal="left" vertical="center"/>
    </xf>
    <xf numFmtId="1" fontId="1" fillId="5" borderId="8" xfId="0" applyNumberFormat="1" applyFont="1" applyFill="1" applyBorder="1" applyAlignment="1">
      <alignment horizontal="left" vertical="center"/>
    </xf>
    <xf numFmtId="14" fontId="1" fillId="5" borderId="9" xfId="0" applyNumberFormat="1" applyFont="1" applyFill="1" applyBorder="1" applyProtection="1">
      <protection locked="0"/>
    </xf>
    <xf numFmtId="1" fontId="1" fillId="5" borderId="9" xfId="0" applyNumberFormat="1" applyFont="1" applyFill="1" applyBorder="1" applyAlignment="1" applyProtection="1">
      <alignment horizontal="center" vertical="center"/>
      <protection locked="0"/>
    </xf>
    <xf numFmtId="20" fontId="1" fillId="5" borderId="9" xfId="0" applyNumberFormat="1" applyFont="1" applyFill="1" applyBorder="1" applyAlignment="1" applyProtection="1">
      <alignment horizontal="center" vertical="center"/>
      <protection locked="0"/>
    </xf>
    <xf numFmtId="1" fontId="1" fillId="5" borderId="17" xfId="0" applyNumberFormat="1" applyFont="1" applyFill="1" applyBorder="1" applyProtection="1">
      <protection locked="0"/>
    </xf>
    <xf numFmtId="14" fontId="1" fillId="5" borderId="4" xfId="0" applyNumberFormat="1" applyFont="1" applyFill="1" applyBorder="1" applyProtection="1">
      <protection locked="0"/>
    </xf>
    <xf numFmtId="1" fontId="1" fillId="5" borderId="4" xfId="0" applyNumberFormat="1" applyFont="1" applyFill="1" applyBorder="1" applyProtection="1">
      <protection locked="0"/>
    </xf>
    <xf numFmtId="164" fontId="1" fillId="5" borderId="4" xfId="0" applyNumberFormat="1" applyFont="1" applyFill="1" applyBorder="1" applyProtection="1">
      <protection locked="0"/>
    </xf>
    <xf numFmtId="2" fontId="1" fillId="5" borderId="4" xfId="0" applyNumberFormat="1" applyFont="1" applyFill="1" applyBorder="1" applyProtection="1">
      <protection locked="0"/>
    </xf>
    <xf numFmtId="2" fontId="1" fillId="5" borderId="18" xfId="0" applyNumberFormat="1" applyFont="1" applyFill="1" applyBorder="1" applyProtection="1">
      <protection locked="0"/>
    </xf>
    <xf numFmtId="0" fontId="1" fillId="5" borderId="17" xfId="0" applyFont="1" applyFill="1" applyBorder="1" applyProtection="1">
      <protection locked="0"/>
    </xf>
    <xf numFmtId="0" fontId="1" fillId="5" borderId="4" xfId="0" applyFont="1" applyFill="1" applyBorder="1" applyProtection="1">
      <protection locked="0"/>
    </xf>
    <xf numFmtId="0" fontId="1" fillId="5" borderId="14" xfId="0" applyFont="1" applyFill="1" applyBorder="1" applyProtection="1">
      <protection locked="0"/>
    </xf>
    <xf numFmtId="0" fontId="1" fillId="5" borderId="15" xfId="0" applyFont="1" applyFill="1" applyBorder="1" applyProtection="1">
      <protection locked="0"/>
    </xf>
    <xf numFmtId="2" fontId="1" fillId="5" borderId="15" xfId="0" applyNumberFormat="1" applyFont="1" applyFill="1" applyBorder="1" applyProtection="1">
      <protection locked="0"/>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2190750" cy="657224"/>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1"/>
          <a:ext cx="2190750" cy="65722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iki.icar.org/index.php/Section_02_%E2%80%93_Cattle_Milk_Recor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workbookViewId="0">
      <selection activeCell="J5" sqref="J5"/>
    </sheetView>
  </sheetViews>
  <sheetFormatPr defaultColWidth="14.453125" defaultRowHeight="15" customHeight="1" x14ac:dyDescent="0.35"/>
  <cols>
    <col min="1" max="26" width="11.453125" customWidth="1"/>
  </cols>
  <sheetData>
    <row r="1" spans="1:10" ht="14.5" x14ac:dyDescent="0.35">
      <c r="C1" s="29" t="s">
        <v>0</v>
      </c>
      <c r="D1" s="30"/>
      <c r="E1" s="30"/>
      <c r="F1" s="30"/>
      <c r="G1" s="30"/>
      <c r="H1" s="31"/>
      <c r="I1" s="32" t="s">
        <v>1</v>
      </c>
      <c r="J1" s="31"/>
    </row>
    <row r="2" spans="1:10" ht="14.5" x14ac:dyDescent="0.35">
      <c r="A2" s="33" t="s">
        <v>2</v>
      </c>
      <c r="B2" s="31"/>
      <c r="C2" s="29" t="s">
        <v>3</v>
      </c>
      <c r="D2" s="30"/>
      <c r="E2" s="31"/>
      <c r="F2" s="29" t="s">
        <v>4</v>
      </c>
      <c r="G2" s="30"/>
      <c r="H2" s="31"/>
      <c r="I2" s="1"/>
      <c r="J2" s="1"/>
    </row>
    <row r="3" spans="1:10" ht="14.5" x14ac:dyDescent="0.35">
      <c r="A3" s="2" t="s">
        <v>5</v>
      </c>
      <c r="B3" s="2" t="s">
        <v>6</v>
      </c>
      <c r="C3" s="3" t="s">
        <v>7</v>
      </c>
      <c r="D3" s="3" t="s">
        <v>8</v>
      </c>
      <c r="E3" s="3" t="s">
        <v>9</v>
      </c>
      <c r="F3" s="3" t="s">
        <v>7</v>
      </c>
      <c r="G3" s="3" t="s">
        <v>8</v>
      </c>
      <c r="H3" s="3" t="s">
        <v>9</v>
      </c>
      <c r="I3" s="1" t="s">
        <v>7</v>
      </c>
      <c r="J3" s="1" t="s">
        <v>8</v>
      </c>
    </row>
    <row r="4" spans="1:10" ht="14.5" x14ac:dyDescent="0.35">
      <c r="A4" s="2">
        <v>0</v>
      </c>
      <c r="B4" s="2">
        <v>8.59</v>
      </c>
      <c r="C4" s="3">
        <v>1</v>
      </c>
      <c r="D4" s="3">
        <v>2.4649999999999999</v>
      </c>
      <c r="E4" s="3">
        <v>7.1000000000000004E-3</v>
      </c>
      <c r="F4" s="3">
        <v>1</v>
      </c>
      <c r="G4" s="3">
        <v>2.5939999999999999</v>
      </c>
      <c r="H4" s="3">
        <v>3.7799999999999999E-3</v>
      </c>
      <c r="I4" s="1">
        <v>1</v>
      </c>
      <c r="J4" s="1">
        <v>0.91900000000000004</v>
      </c>
    </row>
    <row r="5" spans="1:10" ht="14.5" x14ac:dyDescent="0.35">
      <c r="A5" s="2">
        <v>9</v>
      </c>
      <c r="B5" s="2">
        <v>9.24</v>
      </c>
      <c r="C5" s="3">
        <v>2</v>
      </c>
      <c r="D5" s="3">
        <v>2.4649999999999999</v>
      </c>
      <c r="E5" s="3">
        <v>7.1000000000000004E-3</v>
      </c>
      <c r="F5" s="3">
        <v>2</v>
      </c>
      <c r="G5" s="3">
        <v>2.5339999999999998</v>
      </c>
      <c r="H5" s="3">
        <v>4.8500000000000001E-3</v>
      </c>
      <c r="I5" s="1">
        <v>2</v>
      </c>
      <c r="J5" s="1">
        <v>0.92700000000000005</v>
      </c>
    </row>
    <row r="6" spans="1:10" ht="14.5" x14ac:dyDescent="0.35">
      <c r="A6" s="2">
        <v>9.25</v>
      </c>
      <c r="B6" s="2">
        <v>9.49</v>
      </c>
      <c r="C6" s="3">
        <v>3</v>
      </c>
      <c r="D6" s="3">
        <v>2.4649999999999999</v>
      </c>
      <c r="E6" s="3">
        <v>7.1000000000000004E-3</v>
      </c>
      <c r="F6" s="3">
        <v>3</v>
      </c>
      <c r="G6" s="3">
        <v>2.4769999999999999</v>
      </c>
      <c r="H6" s="3">
        <v>4.8599999999999997E-3</v>
      </c>
      <c r="I6" s="1">
        <v>3</v>
      </c>
      <c r="J6" s="1">
        <v>0.93400000000000005</v>
      </c>
    </row>
    <row r="7" spans="1:10" ht="14.5" x14ac:dyDescent="0.35">
      <c r="A7" s="2">
        <v>9.5</v>
      </c>
      <c r="B7" s="2">
        <v>9.74</v>
      </c>
      <c r="C7" s="3">
        <v>4</v>
      </c>
      <c r="D7" s="3">
        <v>2.411</v>
      </c>
      <c r="E7" s="3">
        <v>7.1599999999999997E-3</v>
      </c>
      <c r="F7" s="3">
        <v>4</v>
      </c>
      <c r="G7" s="3">
        <v>2.423</v>
      </c>
      <c r="H7" s="3">
        <v>5.11E-3</v>
      </c>
      <c r="I7" s="1">
        <v>4</v>
      </c>
      <c r="J7" s="1">
        <v>0.94099999999999995</v>
      </c>
    </row>
    <row r="8" spans="1:10" ht="14.5" x14ac:dyDescent="0.35">
      <c r="A8" s="2">
        <v>9.75</v>
      </c>
      <c r="B8" s="2">
        <v>9.99</v>
      </c>
      <c r="C8" s="3">
        <v>5</v>
      </c>
      <c r="D8" s="3">
        <v>2.359</v>
      </c>
      <c r="E8" s="3">
        <v>7.26E-3</v>
      </c>
      <c r="F8" s="3">
        <v>5</v>
      </c>
      <c r="G8" s="3">
        <v>2.37</v>
      </c>
      <c r="H8" s="3">
        <v>4.7299999999999998E-3</v>
      </c>
      <c r="I8" s="1">
        <v>5</v>
      </c>
      <c r="J8" s="1">
        <v>0.84799999999999998</v>
      </c>
    </row>
    <row r="9" spans="1:10" ht="14.5" x14ac:dyDescent="0.35">
      <c r="A9" s="2">
        <v>10</v>
      </c>
      <c r="B9" s="2">
        <v>10.24</v>
      </c>
      <c r="C9" s="3">
        <v>6</v>
      </c>
      <c r="D9" s="3">
        <v>2.31</v>
      </c>
      <c r="E9" s="3">
        <v>4.5799999999999999E-3</v>
      </c>
      <c r="F9" s="3">
        <v>6</v>
      </c>
      <c r="G9" s="3">
        <v>2.3210000000000002</v>
      </c>
      <c r="H9" s="3">
        <v>3.3700000000000002E-3</v>
      </c>
      <c r="I9" s="1">
        <v>6</v>
      </c>
      <c r="J9" s="1">
        <v>0.95499999999999996</v>
      </c>
    </row>
    <row r="10" spans="1:10" ht="14.5" x14ac:dyDescent="0.35">
      <c r="A10" s="2">
        <v>10.25</v>
      </c>
      <c r="B10" s="2">
        <v>10.49</v>
      </c>
      <c r="C10" s="3">
        <v>7</v>
      </c>
      <c r="D10" s="3">
        <v>2.262</v>
      </c>
      <c r="E10" s="3">
        <v>3.9899999999999996E-3</v>
      </c>
      <c r="F10" s="3">
        <v>7</v>
      </c>
      <c r="G10" s="3">
        <v>2.2730000000000001</v>
      </c>
      <c r="H10" s="3">
        <v>2.14E-3</v>
      </c>
      <c r="I10" s="1">
        <v>7</v>
      </c>
      <c r="J10" s="1">
        <v>0.96099999999999997</v>
      </c>
    </row>
    <row r="11" spans="1:10" ht="14.5" x14ac:dyDescent="0.35">
      <c r="A11" s="2">
        <v>10.5</v>
      </c>
      <c r="B11" s="2">
        <v>10.74</v>
      </c>
      <c r="C11" s="3">
        <v>8</v>
      </c>
      <c r="D11" s="3">
        <v>2.2170000000000001</v>
      </c>
      <c r="E11" s="3">
        <v>2.9399999999999999E-3</v>
      </c>
      <c r="F11" s="3">
        <v>8</v>
      </c>
      <c r="G11" s="3">
        <v>2.2269999999999999</v>
      </c>
      <c r="H11" s="3">
        <v>0</v>
      </c>
      <c r="I11" s="1">
        <v>8</v>
      </c>
      <c r="J11" s="1">
        <v>0.96799999999999997</v>
      </c>
    </row>
    <row r="12" spans="1:10" ht="14.5" x14ac:dyDescent="0.35">
      <c r="A12" s="2">
        <v>10.75</v>
      </c>
      <c r="B12" s="2">
        <v>10.99</v>
      </c>
      <c r="C12" s="3">
        <v>9</v>
      </c>
      <c r="D12" s="3">
        <v>2.173</v>
      </c>
      <c r="E12" s="3">
        <v>2.2300000000000002E-3</v>
      </c>
      <c r="F12" s="3">
        <v>9</v>
      </c>
      <c r="G12" s="3">
        <v>2.1829999999999998</v>
      </c>
      <c r="H12" s="3">
        <v>0</v>
      </c>
      <c r="I12" s="1">
        <v>9</v>
      </c>
      <c r="J12" s="1">
        <v>0.97399999999999998</v>
      </c>
    </row>
    <row r="13" spans="1:10" ht="14.5" x14ac:dyDescent="0.35">
      <c r="A13" s="2">
        <v>11</v>
      </c>
      <c r="B13" s="2">
        <v>11.24</v>
      </c>
      <c r="C13" s="3">
        <v>10</v>
      </c>
      <c r="D13" s="3">
        <v>2.1309999999999998</v>
      </c>
      <c r="E13" s="3">
        <v>0</v>
      </c>
      <c r="F13" s="3">
        <v>10</v>
      </c>
      <c r="G13" s="3">
        <v>2.14</v>
      </c>
      <c r="H13" s="3">
        <v>0</v>
      </c>
      <c r="I13" s="1">
        <v>10</v>
      </c>
      <c r="J13" s="1">
        <v>0.98</v>
      </c>
    </row>
    <row r="14" spans="1:10" ht="14.5" x14ac:dyDescent="0.35">
      <c r="A14" s="2">
        <v>11.25</v>
      </c>
      <c r="B14" s="2">
        <v>11.49</v>
      </c>
      <c r="C14" s="3">
        <v>11</v>
      </c>
      <c r="D14" s="3">
        <v>2.0910000000000002</v>
      </c>
      <c r="E14" s="3">
        <v>0</v>
      </c>
      <c r="F14" s="3">
        <v>11</v>
      </c>
      <c r="G14" s="3">
        <v>2.0990000000000002</v>
      </c>
      <c r="H14" s="3">
        <v>0</v>
      </c>
      <c r="I14" s="1">
        <v>11</v>
      </c>
      <c r="J14" s="1">
        <v>0.98599999999999999</v>
      </c>
    </row>
    <row r="15" spans="1:10" ht="14.5" x14ac:dyDescent="0.35">
      <c r="A15" s="2">
        <v>11.5</v>
      </c>
      <c r="B15" s="2">
        <v>11.74</v>
      </c>
      <c r="C15" s="3">
        <v>12</v>
      </c>
      <c r="D15" s="3">
        <v>2.052</v>
      </c>
      <c r="E15" s="3">
        <v>0</v>
      </c>
      <c r="F15" s="3">
        <v>12</v>
      </c>
      <c r="G15" s="3">
        <v>2.06</v>
      </c>
      <c r="H15" s="3">
        <v>0</v>
      </c>
      <c r="I15" s="1">
        <v>12</v>
      </c>
      <c r="J15" s="1">
        <v>0.99199999999999999</v>
      </c>
    </row>
    <row r="16" spans="1:10" ht="14.5" x14ac:dyDescent="0.35">
      <c r="A16" s="2">
        <v>11.75</v>
      </c>
      <c r="B16" s="2">
        <v>11.99</v>
      </c>
      <c r="C16" s="3">
        <v>13</v>
      </c>
      <c r="D16" s="3">
        <v>2.0139999999999998</v>
      </c>
      <c r="E16" s="3">
        <v>0</v>
      </c>
      <c r="F16" s="3">
        <v>13</v>
      </c>
      <c r="G16" s="3">
        <v>2.0219999999999998</v>
      </c>
      <c r="H16" s="3">
        <v>0</v>
      </c>
      <c r="I16" s="1">
        <v>13</v>
      </c>
      <c r="J16" s="1">
        <v>0.997</v>
      </c>
    </row>
    <row r="17" spans="1:10" ht="14.5" x14ac:dyDescent="0.35">
      <c r="A17" s="2">
        <v>12</v>
      </c>
      <c r="B17" s="2">
        <v>12</v>
      </c>
      <c r="C17" s="3">
        <v>14</v>
      </c>
      <c r="D17" s="3">
        <v>2</v>
      </c>
      <c r="E17" s="3">
        <v>0</v>
      </c>
      <c r="F17" s="3">
        <v>14</v>
      </c>
      <c r="G17" s="3">
        <v>2</v>
      </c>
      <c r="H17" s="3">
        <v>0</v>
      </c>
      <c r="I17" s="1">
        <v>14</v>
      </c>
      <c r="J17" s="1">
        <v>1</v>
      </c>
    </row>
    <row r="18" spans="1:10" ht="14.5" x14ac:dyDescent="0.35">
      <c r="A18" s="2">
        <v>12</v>
      </c>
      <c r="B18" s="2">
        <v>12.24</v>
      </c>
      <c r="C18" s="3">
        <v>15</v>
      </c>
      <c r="D18" s="3">
        <v>1.978</v>
      </c>
      <c r="E18" s="3">
        <v>0</v>
      </c>
      <c r="F18" s="3">
        <v>15</v>
      </c>
      <c r="G18" s="3">
        <v>1.986</v>
      </c>
      <c r="H18" s="3">
        <v>0</v>
      </c>
      <c r="I18" s="1">
        <v>15</v>
      </c>
      <c r="J18" s="1">
        <v>1.0029999999999999</v>
      </c>
    </row>
    <row r="19" spans="1:10" ht="14.5" x14ac:dyDescent="0.35">
      <c r="A19" s="2">
        <v>12.25</v>
      </c>
      <c r="B19" s="2">
        <v>12.49</v>
      </c>
      <c r="C19" s="3">
        <v>16</v>
      </c>
      <c r="D19" s="3">
        <v>1.9430000000000001</v>
      </c>
      <c r="E19" s="3">
        <v>0</v>
      </c>
      <c r="F19" s="3">
        <v>16</v>
      </c>
      <c r="G19" s="3">
        <v>1.9510000000000001</v>
      </c>
      <c r="H19" s="3">
        <v>0</v>
      </c>
      <c r="I19" s="1">
        <v>16</v>
      </c>
      <c r="J19" s="1">
        <v>1.008</v>
      </c>
    </row>
    <row r="20" spans="1:10" ht="14.5" x14ac:dyDescent="0.35">
      <c r="A20" s="2">
        <v>12.5</v>
      </c>
      <c r="B20" s="2">
        <v>12.74</v>
      </c>
      <c r="C20" s="3">
        <v>17</v>
      </c>
      <c r="D20" s="3">
        <v>1.91</v>
      </c>
      <c r="E20" s="3">
        <v>0</v>
      </c>
      <c r="F20" s="3">
        <v>17</v>
      </c>
      <c r="G20" s="3">
        <v>1.917</v>
      </c>
      <c r="H20" s="3">
        <v>0</v>
      </c>
      <c r="I20" s="1">
        <v>17</v>
      </c>
      <c r="J20" s="1">
        <v>1.0129999999999999</v>
      </c>
    </row>
    <row r="21" spans="1:10" ht="15.75" customHeight="1" x14ac:dyDescent="0.35">
      <c r="A21" s="2">
        <v>12.75</v>
      </c>
      <c r="B21" s="2">
        <v>12.99</v>
      </c>
      <c r="C21" s="3">
        <v>18</v>
      </c>
      <c r="D21" s="3">
        <v>1.877</v>
      </c>
      <c r="E21" s="3">
        <v>0</v>
      </c>
      <c r="F21" s="3">
        <v>18</v>
      </c>
      <c r="G21" s="3">
        <v>1.8839999999999999</v>
      </c>
      <c r="H21" s="3">
        <v>0</v>
      </c>
      <c r="I21" s="1">
        <v>18</v>
      </c>
      <c r="J21" s="1">
        <v>1.018</v>
      </c>
    </row>
    <row r="22" spans="1:10" ht="15.75" customHeight="1" x14ac:dyDescent="0.35">
      <c r="A22" s="2">
        <v>13</v>
      </c>
      <c r="B22" s="2">
        <v>13.24</v>
      </c>
      <c r="C22" s="3">
        <v>19</v>
      </c>
      <c r="D22" s="3">
        <v>1.8460000000000001</v>
      </c>
      <c r="E22" s="3">
        <v>0</v>
      </c>
      <c r="F22" s="3">
        <v>19</v>
      </c>
      <c r="G22" s="3">
        <v>1.8520000000000001</v>
      </c>
      <c r="H22" s="3">
        <v>-1.9E-3</v>
      </c>
      <c r="I22" s="1">
        <v>19</v>
      </c>
      <c r="J22" s="1">
        <v>1.0229999999999999</v>
      </c>
    </row>
    <row r="23" spans="1:10" ht="15.75" customHeight="1" x14ac:dyDescent="0.35">
      <c r="A23" s="2">
        <v>13.25</v>
      </c>
      <c r="B23" s="2">
        <v>13.49</v>
      </c>
      <c r="C23" s="3">
        <v>20</v>
      </c>
      <c r="D23" s="3">
        <v>1.8149999999999999</v>
      </c>
      <c r="E23" s="3">
        <v>0</v>
      </c>
      <c r="F23" s="3">
        <v>20</v>
      </c>
      <c r="G23" s="3">
        <v>1.8220000000000001</v>
      </c>
      <c r="H23" s="3">
        <v>-2.31E-3</v>
      </c>
      <c r="I23" s="1">
        <v>20</v>
      </c>
      <c r="J23" s="1">
        <v>1.028</v>
      </c>
    </row>
    <row r="24" spans="1:10" ht="15.75" customHeight="1" x14ac:dyDescent="0.35">
      <c r="A24" s="2">
        <v>13.5</v>
      </c>
      <c r="B24" s="2">
        <v>13.74</v>
      </c>
      <c r="C24" s="3">
        <v>21</v>
      </c>
      <c r="D24" s="3">
        <v>1.786</v>
      </c>
      <c r="E24" s="3">
        <v>-1.67E-3</v>
      </c>
      <c r="F24" s="3">
        <v>21</v>
      </c>
      <c r="G24" s="3">
        <v>1.792</v>
      </c>
      <c r="H24" s="3">
        <v>-3.0799999999999998E-3</v>
      </c>
      <c r="I24" s="1">
        <v>21</v>
      </c>
      <c r="J24" s="1">
        <v>1.0329999999999999</v>
      </c>
    </row>
    <row r="25" spans="1:10" ht="15.75" customHeight="1" x14ac:dyDescent="0.35">
      <c r="A25" s="2">
        <v>13.75</v>
      </c>
      <c r="B25" s="2">
        <v>13.99</v>
      </c>
      <c r="C25" s="3">
        <v>22</v>
      </c>
      <c r="D25" s="3">
        <v>1.7569999999999999</v>
      </c>
      <c r="E25" s="3">
        <v>-2.5799999999999998E-3</v>
      </c>
      <c r="F25" s="3">
        <v>22</v>
      </c>
      <c r="G25" s="3">
        <v>1.7629999999999999</v>
      </c>
      <c r="H25" s="3">
        <v>-3.3899999999999998E-3</v>
      </c>
      <c r="I25" s="1">
        <v>22</v>
      </c>
      <c r="J25" s="1">
        <v>1.0369999999999999</v>
      </c>
    </row>
    <row r="26" spans="1:10" ht="15.75" customHeight="1" x14ac:dyDescent="0.35">
      <c r="A26" s="2">
        <v>14</v>
      </c>
      <c r="B26" s="2">
        <v>14.24</v>
      </c>
      <c r="C26" s="3">
        <v>23</v>
      </c>
      <c r="D26" s="3">
        <v>1.73</v>
      </c>
      <c r="E26" s="3">
        <v>-3.47E-3</v>
      </c>
      <c r="F26" s="3">
        <v>23</v>
      </c>
      <c r="G26" s="3">
        <v>1.736</v>
      </c>
      <c r="H26" s="3">
        <v>-5.0899999999999999E-3</v>
      </c>
      <c r="I26" s="1">
        <v>23</v>
      </c>
      <c r="J26" s="1">
        <v>1.042</v>
      </c>
    </row>
    <row r="27" spans="1:10" ht="15.75" customHeight="1" x14ac:dyDescent="0.35">
      <c r="A27" s="2">
        <v>14.25</v>
      </c>
      <c r="B27" s="2">
        <v>14.49</v>
      </c>
      <c r="C27" s="3">
        <v>24</v>
      </c>
      <c r="D27" s="3">
        <v>1.7030000000000001</v>
      </c>
      <c r="E27" s="3">
        <v>-3.63E-3</v>
      </c>
      <c r="F27" s="3">
        <v>24</v>
      </c>
      <c r="G27" s="3">
        <v>1.7090000000000001</v>
      </c>
      <c r="H27" s="3">
        <v>-4.7099999999999998E-3</v>
      </c>
      <c r="I27" s="1">
        <v>24</v>
      </c>
      <c r="J27" s="1">
        <v>1.046</v>
      </c>
    </row>
    <row r="28" spans="1:10" ht="15.75" customHeight="1" x14ac:dyDescent="0.35">
      <c r="A28" s="2">
        <v>14.5</v>
      </c>
      <c r="B28" s="2">
        <v>14.74</v>
      </c>
      <c r="C28" s="3">
        <v>25</v>
      </c>
      <c r="D28" s="3">
        <v>1.677</v>
      </c>
      <c r="E28" s="3">
        <v>-3.32E-3</v>
      </c>
      <c r="F28" s="3">
        <v>25</v>
      </c>
      <c r="G28" s="3">
        <v>1.6830000000000001</v>
      </c>
      <c r="H28" s="3">
        <v>-4.5399999999999998E-3</v>
      </c>
      <c r="I28" s="1">
        <v>25</v>
      </c>
      <c r="J28" s="1">
        <v>1.05</v>
      </c>
    </row>
    <row r="29" spans="1:10" ht="15.75" customHeight="1" x14ac:dyDescent="0.35">
      <c r="A29" s="2">
        <v>14.75</v>
      </c>
      <c r="B29" s="2">
        <v>14.99</v>
      </c>
      <c r="C29" s="3">
        <v>26</v>
      </c>
      <c r="D29" s="3">
        <v>1.6519999999999999</v>
      </c>
      <c r="E29" s="3">
        <v>-3.16E-3</v>
      </c>
      <c r="F29" s="3">
        <v>26</v>
      </c>
      <c r="G29" s="3">
        <v>1.6830000000000001</v>
      </c>
      <c r="H29" s="3">
        <v>-4.5399999999999998E-3</v>
      </c>
      <c r="I29" s="1">
        <v>26</v>
      </c>
      <c r="J29" s="1">
        <v>1.054</v>
      </c>
    </row>
    <row r="30" spans="1:10" ht="15.75" customHeight="1" x14ac:dyDescent="0.35">
      <c r="A30" s="2">
        <v>15</v>
      </c>
      <c r="B30" s="2">
        <v>24</v>
      </c>
      <c r="C30" s="3">
        <v>27</v>
      </c>
      <c r="D30" s="3">
        <v>1.6279999999999999</v>
      </c>
      <c r="E30" s="3">
        <v>-2.3500000000000001E-3</v>
      </c>
      <c r="F30" s="3">
        <v>27</v>
      </c>
      <c r="G30" s="3">
        <v>1.6830000000000001</v>
      </c>
      <c r="H30" s="3">
        <v>-4.5399999999999998E-3</v>
      </c>
      <c r="I30" s="1">
        <v>27</v>
      </c>
      <c r="J30" s="1">
        <v>1.0580000000000001</v>
      </c>
    </row>
    <row r="31" spans="1:10" ht="15.75" customHeight="1" x14ac:dyDescent="0.35"/>
    <row r="32" spans="1:10"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algorithmName="SHA-512" hashValue="VNsats2ZnVrbXiKR9Cx9MZEo9PdTA58/LTMon/fQ4IH2cn8EQXX32OrSPjQ6ih4PxUoQBDMCnAlalz5w9ptErA==" saltValue="rEd79HlwhHh5YFRdTbY2eA==" spinCount="100000" sheet="1" objects="1" scenarios="1"/>
  <mergeCells count="5">
    <mergeCell ref="C1:H1"/>
    <mergeCell ref="I1:J1"/>
    <mergeCell ref="A2:B2"/>
    <mergeCell ref="C2:E2"/>
    <mergeCell ref="F2:H2"/>
  </mergeCells>
  <pageMargins left="0.7" right="0.7"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06"/>
  <sheetViews>
    <sheetView tabSelected="1" topLeftCell="A14" workbookViewId="0">
      <selection activeCell="M17" sqref="M17"/>
    </sheetView>
  </sheetViews>
  <sheetFormatPr defaultColWidth="14.453125" defaultRowHeight="15" customHeight="1" x14ac:dyDescent="0.35"/>
  <cols>
    <col min="1" max="1" width="10.7265625" customWidth="1"/>
    <col min="2" max="2" width="12.7265625" customWidth="1"/>
    <col min="3" max="9" width="10.7265625" customWidth="1"/>
    <col min="10" max="29" width="11.453125" customWidth="1"/>
  </cols>
  <sheetData>
    <row r="1" spans="1:29" ht="58.5" customHeight="1" x14ac:dyDescent="0.35">
      <c r="A1" s="42"/>
      <c r="B1" s="43"/>
      <c r="C1" s="43"/>
      <c r="D1" s="43"/>
      <c r="E1" s="43"/>
      <c r="F1" s="43"/>
      <c r="G1" s="43"/>
      <c r="H1" s="43"/>
      <c r="I1" s="43"/>
    </row>
    <row r="2" spans="1:29" ht="76.5" customHeight="1" x14ac:dyDescent="0.35">
      <c r="A2" s="34" t="s">
        <v>10</v>
      </c>
      <c r="B2" s="34"/>
      <c r="C2" s="34"/>
      <c r="D2" s="34"/>
      <c r="E2" s="34"/>
      <c r="F2" s="34"/>
      <c r="G2" s="34"/>
      <c r="H2" s="34"/>
      <c r="I2" s="34"/>
      <c r="J2" s="4"/>
      <c r="K2" s="4"/>
      <c r="L2" s="4"/>
      <c r="N2" s="4"/>
      <c r="O2" s="4"/>
      <c r="P2" s="4"/>
      <c r="Q2" s="4"/>
      <c r="R2" s="4"/>
      <c r="S2" s="4"/>
      <c r="T2" s="4"/>
      <c r="U2" s="4"/>
      <c r="V2" s="4"/>
      <c r="W2" s="4"/>
      <c r="X2" s="4"/>
      <c r="Y2" s="4"/>
      <c r="Z2" s="4"/>
      <c r="AA2" s="4"/>
      <c r="AB2" s="4"/>
      <c r="AC2" s="4"/>
    </row>
    <row r="3" spans="1:29" ht="19.5" customHeight="1" x14ac:dyDescent="0.35">
      <c r="A3" s="44" t="s">
        <v>11</v>
      </c>
      <c r="B3" s="45"/>
      <c r="C3" s="45"/>
      <c r="D3" s="45"/>
      <c r="E3" s="45"/>
      <c r="F3" s="45"/>
      <c r="G3" s="45"/>
      <c r="H3" s="45"/>
      <c r="I3" s="45"/>
      <c r="J3" s="4"/>
      <c r="K3" s="4"/>
      <c r="L3" s="4"/>
      <c r="M3" s="4"/>
      <c r="N3" s="4"/>
      <c r="O3" s="4"/>
      <c r="P3" s="4"/>
      <c r="Q3" s="4"/>
      <c r="R3" s="4"/>
      <c r="S3" s="4"/>
      <c r="T3" s="4"/>
      <c r="U3" s="4"/>
      <c r="V3" s="4"/>
      <c r="W3" s="4"/>
      <c r="X3" s="4"/>
      <c r="Y3" s="4"/>
      <c r="Z3" s="4"/>
      <c r="AA3" s="4"/>
      <c r="AB3" s="4"/>
      <c r="AC3" s="4"/>
    </row>
    <row r="4" spans="1:29" ht="46.5" customHeight="1" x14ac:dyDescent="0.35">
      <c r="A4" s="46" t="s">
        <v>30</v>
      </c>
      <c r="B4" s="44"/>
      <c r="C4" s="44"/>
      <c r="D4" s="44"/>
      <c r="E4" s="44"/>
      <c r="F4" s="44"/>
      <c r="G4" s="44"/>
      <c r="H4" s="44"/>
      <c r="I4" s="44"/>
      <c r="J4" s="4"/>
      <c r="K4" s="4"/>
      <c r="L4" s="4"/>
      <c r="M4" s="4"/>
      <c r="N4" s="4"/>
      <c r="O4" s="4"/>
      <c r="P4" s="4"/>
      <c r="Q4" s="4"/>
      <c r="R4" s="4"/>
      <c r="S4" s="4"/>
      <c r="T4" s="4"/>
      <c r="U4" s="4"/>
      <c r="V4" s="4"/>
      <c r="W4" s="4"/>
      <c r="X4" s="4"/>
      <c r="Y4" s="4"/>
      <c r="Z4" s="4"/>
      <c r="AA4" s="4"/>
      <c r="AB4" s="4"/>
      <c r="AC4" s="4"/>
    </row>
    <row r="5" spans="1:29" ht="14.5" x14ac:dyDescent="0.35">
      <c r="A5" s="47" t="s">
        <v>31</v>
      </c>
      <c r="B5" s="48"/>
      <c r="C5" s="48"/>
      <c r="D5" s="48"/>
      <c r="E5" s="48"/>
      <c r="F5" s="48"/>
      <c r="G5" s="48"/>
      <c r="H5" s="48"/>
      <c r="I5" s="48"/>
      <c r="J5" s="4"/>
      <c r="K5" s="4"/>
      <c r="L5" s="4"/>
      <c r="M5" s="4"/>
      <c r="N5" s="4"/>
      <c r="O5" s="4"/>
      <c r="P5" s="4"/>
      <c r="Q5" s="4"/>
      <c r="R5" s="4"/>
      <c r="S5" s="4"/>
      <c r="T5" s="4"/>
      <c r="U5" s="4"/>
      <c r="V5" s="4"/>
      <c r="W5" s="4"/>
      <c r="X5" s="4"/>
      <c r="Y5" s="4"/>
      <c r="Z5" s="4"/>
      <c r="AA5" s="4"/>
      <c r="AB5" s="4"/>
      <c r="AC5" s="4"/>
    </row>
    <row r="6" spans="1:29" ht="14.5" customHeight="1" x14ac:dyDescent="0.35">
      <c r="A6" s="53" t="s">
        <v>32</v>
      </c>
      <c r="B6" s="54"/>
      <c r="C6" s="54"/>
      <c r="D6" s="54"/>
      <c r="E6" s="54"/>
      <c r="F6" s="54"/>
      <c r="G6" s="54"/>
      <c r="H6" s="54"/>
      <c r="I6" s="55"/>
      <c r="J6" s="4"/>
      <c r="K6" s="4"/>
      <c r="L6" s="4"/>
      <c r="M6" s="4"/>
      <c r="N6" s="4"/>
      <c r="O6" s="4"/>
      <c r="P6" s="4"/>
      <c r="Q6" s="4"/>
      <c r="R6" s="4"/>
      <c r="S6" s="4"/>
      <c r="T6" s="4"/>
      <c r="U6" s="4"/>
      <c r="V6" s="4"/>
      <c r="W6" s="4"/>
      <c r="X6" s="4"/>
      <c r="Y6" s="4"/>
      <c r="Z6" s="4"/>
      <c r="AA6" s="4"/>
      <c r="AB6" s="4"/>
      <c r="AC6" s="4"/>
    </row>
    <row r="7" spans="1:29" ht="14.5" x14ac:dyDescent="0.35">
      <c r="A7" s="47" t="s">
        <v>33</v>
      </c>
      <c r="B7" s="48"/>
      <c r="C7" s="48"/>
      <c r="D7" s="48"/>
      <c r="E7" s="48"/>
      <c r="F7" s="48"/>
      <c r="G7" s="48"/>
      <c r="H7" s="48"/>
      <c r="I7" s="48"/>
      <c r="J7" s="4"/>
      <c r="K7" s="4"/>
      <c r="L7" s="4"/>
      <c r="M7" s="4"/>
      <c r="N7" s="4"/>
      <c r="O7" s="4"/>
      <c r="P7" s="4"/>
      <c r="Q7" s="4"/>
      <c r="R7" s="4"/>
      <c r="S7" s="4"/>
      <c r="T7" s="4"/>
      <c r="U7" s="4"/>
      <c r="V7" s="4"/>
      <c r="W7" s="4"/>
      <c r="X7" s="4"/>
      <c r="Y7" s="4"/>
      <c r="Z7" s="4"/>
      <c r="AA7" s="4"/>
      <c r="AB7" s="4"/>
      <c r="AC7" s="4"/>
    </row>
    <row r="8" spans="1:29" ht="14.5" x14ac:dyDescent="0.35">
      <c r="A8" s="47" t="s">
        <v>34</v>
      </c>
      <c r="B8" s="48"/>
      <c r="C8" s="48"/>
      <c r="D8" s="48"/>
      <c r="E8" s="48"/>
      <c r="F8" s="48"/>
      <c r="G8" s="48"/>
      <c r="H8" s="48"/>
      <c r="I8" s="48"/>
      <c r="J8" s="4"/>
      <c r="K8" s="4"/>
      <c r="L8" s="4"/>
      <c r="M8" s="4"/>
      <c r="N8" s="4"/>
      <c r="O8" s="4"/>
      <c r="P8" s="4"/>
      <c r="Q8" s="4"/>
      <c r="R8" s="4"/>
      <c r="S8" s="4"/>
      <c r="T8" s="4"/>
      <c r="U8" s="4"/>
      <c r="V8" s="4"/>
      <c r="W8" s="4"/>
      <c r="X8" s="4"/>
      <c r="Y8" s="4"/>
      <c r="Z8" s="4"/>
      <c r="AA8" s="4"/>
      <c r="AB8" s="4"/>
      <c r="AC8" s="4"/>
    </row>
    <row r="9" spans="1:29" ht="43.5" customHeight="1" x14ac:dyDescent="0.35">
      <c r="A9" s="47" t="s">
        <v>35</v>
      </c>
      <c r="B9" s="48"/>
      <c r="C9" s="48"/>
      <c r="D9" s="48"/>
      <c r="E9" s="48"/>
      <c r="F9" s="48"/>
      <c r="G9" s="48"/>
      <c r="H9" s="48"/>
      <c r="I9" s="48"/>
      <c r="J9" s="4"/>
      <c r="K9" s="4"/>
      <c r="L9" s="4"/>
      <c r="M9" s="4"/>
      <c r="N9" s="4"/>
      <c r="O9" s="4"/>
      <c r="P9" s="4"/>
      <c r="Q9" s="4"/>
      <c r="R9" s="4"/>
      <c r="S9" s="4"/>
      <c r="T9" s="4"/>
      <c r="U9" s="4"/>
      <c r="V9" s="4"/>
      <c r="W9" s="4"/>
      <c r="X9" s="4"/>
      <c r="Y9" s="4"/>
      <c r="Z9" s="4"/>
      <c r="AA9" s="4"/>
      <c r="AB9" s="4"/>
      <c r="AC9" s="4"/>
    </row>
    <row r="10" spans="1:29" ht="29" customHeight="1" x14ac:dyDescent="0.35">
      <c r="A10" s="47" t="s">
        <v>36</v>
      </c>
      <c r="B10" s="48"/>
      <c r="C10" s="48"/>
      <c r="D10" s="48"/>
      <c r="E10" s="48"/>
      <c r="F10" s="48"/>
      <c r="G10" s="48"/>
      <c r="H10" s="48"/>
      <c r="I10" s="48"/>
      <c r="J10" s="4"/>
      <c r="K10" s="4"/>
      <c r="L10" s="4"/>
      <c r="M10" s="4"/>
      <c r="N10" s="4"/>
      <c r="O10" s="4"/>
      <c r="P10" s="4"/>
      <c r="Q10" s="4"/>
      <c r="R10" s="4"/>
      <c r="S10" s="4"/>
      <c r="T10" s="4"/>
      <c r="U10" s="4"/>
      <c r="V10" s="4"/>
      <c r="W10" s="4"/>
      <c r="X10" s="4"/>
      <c r="Y10" s="4"/>
      <c r="Z10" s="4"/>
      <c r="AA10" s="4"/>
      <c r="AB10" s="4"/>
      <c r="AC10" s="4"/>
    </row>
    <row r="11" spans="1:29" ht="14.5" customHeight="1" x14ac:dyDescent="0.35">
      <c r="A11" s="47"/>
      <c r="B11" s="48"/>
      <c r="C11" s="48"/>
      <c r="D11" s="48"/>
      <c r="E11" s="48"/>
      <c r="F11" s="48"/>
      <c r="G11" s="48"/>
      <c r="H11" s="48"/>
      <c r="I11" s="48"/>
      <c r="J11" s="4"/>
      <c r="K11" s="4"/>
      <c r="L11" s="4"/>
      <c r="M11" s="4"/>
      <c r="N11" s="4"/>
      <c r="O11" s="4"/>
      <c r="P11" s="4"/>
      <c r="Q11" s="4"/>
      <c r="R11" s="4"/>
      <c r="S11" s="4"/>
      <c r="T11" s="4"/>
      <c r="U11" s="4"/>
      <c r="V11" s="4"/>
      <c r="W11" s="4"/>
      <c r="X11" s="4"/>
      <c r="Y11" s="4"/>
      <c r="Z11" s="4"/>
      <c r="AA11" s="4"/>
      <c r="AB11" s="4"/>
      <c r="AC11" s="4"/>
    </row>
    <row r="12" spans="1:29" ht="30" customHeight="1" x14ac:dyDescent="0.45">
      <c r="A12" s="49" t="s">
        <v>29</v>
      </c>
      <c r="B12" s="43"/>
      <c r="C12" s="43"/>
      <c r="D12" s="43"/>
      <c r="E12" s="43"/>
      <c r="F12" s="43"/>
      <c r="G12" s="43"/>
      <c r="H12" s="43"/>
      <c r="I12" s="43"/>
      <c r="J12" s="6"/>
      <c r="K12" s="6"/>
      <c r="L12" s="6"/>
      <c r="M12" s="6"/>
      <c r="N12" s="6"/>
      <c r="O12" s="6"/>
      <c r="P12" s="6"/>
      <c r="Q12" s="6"/>
      <c r="R12" s="6"/>
      <c r="S12" s="6"/>
      <c r="T12" s="6"/>
      <c r="U12" s="6"/>
      <c r="V12" s="6"/>
      <c r="W12" s="6"/>
      <c r="X12" s="6"/>
      <c r="Y12" s="6"/>
      <c r="Z12" s="6"/>
      <c r="AA12" s="6"/>
      <c r="AB12" s="6"/>
      <c r="AC12" s="6"/>
    </row>
    <row r="13" spans="1:29" ht="9.75" customHeight="1" x14ac:dyDescent="0.35">
      <c r="A13" s="7"/>
      <c r="B13" s="5"/>
      <c r="C13" s="5"/>
      <c r="D13" s="5"/>
      <c r="E13" s="5"/>
      <c r="F13" s="5"/>
      <c r="G13" s="5"/>
      <c r="H13" s="5"/>
      <c r="I13" s="5"/>
      <c r="J13" s="4"/>
      <c r="K13" s="4"/>
      <c r="L13" s="4"/>
      <c r="M13" s="4"/>
      <c r="N13" s="4"/>
      <c r="O13" s="4"/>
      <c r="P13" s="4"/>
      <c r="Q13" s="4"/>
      <c r="R13" s="4"/>
      <c r="S13" s="4"/>
      <c r="T13" s="4"/>
      <c r="U13" s="4"/>
      <c r="V13" s="4"/>
      <c r="W13" s="4"/>
      <c r="X13" s="4"/>
      <c r="Y13" s="4"/>
      <c r="Z13" s="4"/>
      <c r="AA13" s="4"/>
      <c r="AB13" s="4"/>
      <c r="AC13" s="4"/>
    </row>
    <row r="14" spans="1:29" ht="15" customHeight="1" x14ac:dyDescent="0.35">
      <c r="A14" s="50" t="s">
        <v>12</v>
      </c>
      <c r="B14" s="36"/>
      <c r="C14" s="37"/>
      <c r="D14" s="56">
        <v>43578</v>
      </c>
      <c r="E14" s="4"/>
      <c r="F14" s="8"/>
      <c r="G14" s="8"/>
      <c r="H14" s="8"/>
      <c r="I14" s="8"/>
      <c r="J14" s="9"/>
      <c r="K14" s="9"/>
      <c r="L14" s="9"/>
      <c r="M14" s="9"/>
      <c r="N14" s="9"/>
      <c r="O14" s="9"/>
      <c r="P14" s="9"/>
      <c r="Q14" s="10"/>
      <c r="R14" s="10"/>
      <c r="S14" s="10"/>
      <c r="T14" s="10"/>
      <c r="U14" s="10"/>
      <c r="V14" s="10"/>
      <c r="W14" s="10"/>
      <c r="X14" s="10"/>
      <c r="Y14" s="10"/>
      <c r="Z14" s="10"/>
      <c r="AA14" s="10"/>
      <c r="AB14" s="10"/>
      <c r="AC14" s="10"/>
    </row>
    <row r="15" spans="1:29" ht="60" customHeight="1" x14ac:dyDescent="0.35">
      <c r="A15" s="50" t="s">
        <v>13</v>
      </c>
      <c r="B15" s="36"/>
      <c r="C15" s="37"/>
      <c r="D15" s="57">
        <v>2</v>
      </c>
      <c r="E15" s="51" t="str">
        <f>IF(AND(D15=1,D16&gt;=0.5,D17&lt;0.5),"Okay",IF(AND(D15=2,D16&lt;0.5,D17&gt;=0.5),"Okay",IF(D15=3,"both milking times for fat adjustment necessary","milking time  does not match day time")))</f>
        <v>Okay</v>
      </c>
      <c r="F15" s="48"/>
      <c r="G15" s="48"/>
      <c r="H15" s="48"/>
      <c r="I15" s="48"/>
    </row>
    <row r="16" spans="1:29" ht="30" customHeight="1" x14ac:dyDescent="0.35">
      <c r="A16" s="35" t="s">
        <v>14</v>
      </c>
      <c r="B16" s="36"/>
      <c r="C16" s="37"/>
      <c r="D16" s="58">
        <v>0.26041666666666669</v>
      </c>
      <c r="E16" s="8"/>
      <c r="F16" s="52" t="s">
        <v>15</v>
      </c>
      <c r="G16" s="36"/>
      <c r="H16" s="37"/>
      <c r="I16" s="11" t="s">
        <v>16</v>
      </c>
    </row>
    <row r="17" spans="1:29" ht="30" customHeight="1" x14ac:dyDescent="0.35">
      <c r="A17" s="35" t="s">
        <v>17</v>
      </c>
      <c r="B17" s="36"/>
      <c r="C17" s="37"/>
      <c r="D17" s="58">
        <v>0.72569444444444442</v>
      </c>
      <c r="E17" s="8"/>
      <c r="F17" s="12" t="s">
        <v>18</v>
      </c>
      <c r="G17" s="12" t="s">
        <v>19</v>
      </c>
      <c r="H17" s="12" t="s">
        <v>20</v>
      </c>
      <c r="I17" s="12" t="s">
        <v>19</v>
      </c>
    </row>
    <row r="18" spans="1:29" ht="30" customHeight="1" x14ac:dyDescent="0.35">
      <c r="A18" s="35" t="s">
        <v>21</v>
      </c>
      <c r="B18" s="36"/>
      <c r="C18" s="37"/>
      <c r="D18" s="13">
        <f>IF(D15=1,(D16-D17)*24,IF(D15=2,(1-D17+D16)*24,IF(AND(D15=3,D16&gt;=0.5),(D16-D17)*24,IF(AND(D15=3,D16&lt;0.5),(1-D17+D16)*24))))</f>
        <v>12.833333333333336</v>
      </c>
      <c r="E18" s="8"/>
      <c r="F18" s="12">
        <f>IF(AND($D$18&gt;='DeLorenzo table'!A4,D18&lt;='DeLorenzo table'!B4),'DeLorenzo table'!C4,IF(AND($D$18&gt;='DeLorenzo table'!A5,D18&lt;='DeLorenzo table'!B5),'DeLorenzo table'!C5,IF(AND($D$18&gt;='DeLorenzo table'!A6,D18&lt;='DeLorenzo table'!B6),'DeLorenzo table'!C6,IF(AND($D$18&gt;='DeLorenzo table'!A7,D18&lt;='DeLorenzo table'!B7),'DeLorenzo table'!C7,IF(AND($D$18&gt;='DeLorenzo table'!A8,D18&lt;='DeLorenzo table'!B8),'DeLorenzo table'!C8,IF(AND($D$18&gt;='DeLorenzo table'!A9,D18&lt;='DeLorenzo table'!B9),'DeLorenzo table'!C9,IF(AND($D$18&gt;='DeLorenzo table'!A10,D18&lt;='DeLorenzo table'!B10),'DeLorenzo table'!C10,IF(AND($D$18&gt;='DeLorenzo table'!A11,D18&lt;='DeLorenzo table'!B11),'DeLorenzo table'!C11,IF(AND($D$18&gt;='DeLorenzo table'!A12,D18&lt;='DeLorenzo table'!B12),'DeLorenzo table'!C12,IF(AND($D$18&gt;='DeLorenzo table'!A13,D18&lt;='DeLorenzo table'!B13),'DeLorenzo table'!C13,IF(AND($D$18&gt;='DeLorenzo table'!A14,D18&lt;='DeLorenzo table'!B14),'DeLorenzo table'!C14,IF(AND($D$18&gt;='DeLorenzo table'!A15,D18&lt;='DeLorenzo table'!B15),'DeLorenzo table'!C15,IF(AND($D$18&gt;='DeLorenzo table'!A16,D18&lt;='DeLorenzo table'!B16),'DeLorenzo table'!C16,IF(AND($D$18&gt;='DeLorenzo table'!A17,D18&lt;='DeLorenzo table'!B17),'DeLorenzo table'!C17,IF(AND($D$18&gt;='DeLorenzo table'!A18,D18&lt;='DeLorenzo table'!B18),'DeLorenzo table'!C18,IF(AND($D$18&gt;='DeLorenzo table'!A19,D18&lt;='DeLorenzo table'!B19),'DeLorenzo table'!C19,IF(AND($D$18&gt;='DeLorenzo table'!A20,D18&lt;='DeLorenzo table'!B20),'DeLorenzo table'!C20,IF(AND($D$18&gt;='DeLorenzo table'!A21,D18&lt;='DeLorenzo table'!B21),'DeLorenzo table'!C21,IF(AND($D$18&gt;='DeLorenzo table'!A22,D18&lt;='DeLorenzo table'!B22),'DeLorenzo table'!C22,IF(AND($D$18&gt;='DeLorenzo table'!A23,D18&lt;='DeLorenzo table'!B23),'DeLorenzo table'!C23,IF(AND($D$18&gt;='DeLorenzo table'!A24,D18&lt;='DeLorenzo table'!B24),'DeLorenzo table'!C24,IF(AND($D$18&gt;='DeLorenzo table'!A25,D18&lt;='DeLorenzo table'!B25),'DeLorenzo table'!C25,IF(AND($D$18&gt;='DeLorenzo table'!A26,D18&lt;='DeLorenzo table'!B26),'DeLorenzo table'!C26,IF(AND($D$18&gt;='DeLorenzo table'!A27,D18&lt;='DeLorenzo table'!B27),'DeLorenzo table'!C27,IF(AND($D$18&gt;='DeLorenzo table'!A28,D18&lt;='DeLorenzo table'!B28),'DeLorenzo table'!C28,IF(AND($D$18&gt;='DeLorenzo table'!A29,D18&lt;='DeLorenzo table'!B29),'DeLorenzo table'!C29,IF(AND($D$18&gt;='DeLorenzo table'!A30,D18&lt;='DeLorenzo table'!B30),'DeLorenzo table'!C30,)))))))))))))))))))))))))))</f>
        <v>18</v>
      </c>
      <c r="G18" s="12">
        <f>IF($D$15=1,VLOOKUP($F$18,'DeLorenzo table'!$C$3:$J$30,5,FALSE),IF($D$15=2,VLOOKUP($F$18,'DeLorenzo table'!$C$3:$E$30,2,FALSE),IF($D$15=3,0,FALSE)))</f>
        <v>1.877</v>
      </c>
      <c r="H18" s="12">
        <f>IF($D$15=1,VLOOKUP($F$18,'DeLorenzo table'!$C$3:$J$30,6,FALSE),IF($D$15=2,VLOOKUP($F$18,'DeLorenzo table'!$C$3:$E$30,3,FALSE),IF(D15=3,0,FALSE)))</f>
        <v>0</v>
      </c>
      <c r="I18" s="12">
        <f>VLOOKUP($F$18,'DeLorenzo table'!$I$3:$J$30,2,FALSE)</f>
        <v>1.018</v>
      </c>
    </row>
    <row r="19" spans="1:29" ht="9.75" customHeight="1" x14ac:dyDescent="0.35">
      <c r="A19" s="4"/>
      <c r="B19" s="14"/>
      <c r="C19" s="15"/>
      <c r="D19" s="8"/>
      <c r="E19" s="15"/>
      <c r="F19" s="15"/>
      <c r="G19" s="15"/>
      <c r="H19" s="15"/>
      <c r="I19" s="4"/>
      <c r="J19" s="4"/>
      <c r="K19" s="4"/>
      <c r="L19" s="4"/>
      <c r="M19" s="4"/>
      <c r="N19" s="4"/>
      <c r="O19" s="4"/>
      <c r="P19" s="4"/>
      <c r="Q19" s="4"/>
      <c r="R19" s="4"/>
      <c r="S19" s="4"/>
      <c r="T19" s="4"/>
      <c r="U19" s="4"/>
      <c r="V19" s="4"/>
      <c r="W19" s="4"/>
      <c r="X19" s="4"/>
      <c r="Y19" s="4"/>
      <c r="Z19" s="4"/>
      <c r="AA19" s="4"/>
      <c r="AB19" s="4"/>
      <c r="AC19" s="4"/>
    </row>
    <row r="20" spans="1:29" ht="14.5" x14ac:dyDescent="0.35">
      <c r="A20" s="38" t="s">
        <v>22</v>
      </c>
      <c r="B20" s="39"/>
      <c r="C20" s="39"/>
      <c r="D20" s="39"/>
      <c r="E20" s="39"/>
      <c r="F20" s="40"/>
      <c r="G20" s="41" t="s">
        <v>23</v>
      </c>
      <c r="H20" s="39"/>
      <c r="I20" s="40"/>
    </row>
    <row r="21" spans="1:29" ht="29" x14ac:dyDescent="0.35">
      <c r="A21" s="16" t="s">
        <v>24</v>
      </c>
      <c r="B21" s="17" t="s">
        <v>25</v>
      </c>
      <c r="C21" s="18" t="s">
        <v>26</v>
      </c>
      <c r="D21" s="17" t="s">
        <v>27</v>
      </c>
      <c r="E21" s="18" t="s">
        <v>16</v>
      </c>
      <c r="F21" s="19" t="s">
        <v>28</v>
      </c>
      <c r="G21" s="20" t="s">
        <v>27</v>
      </c>
      <c r="H21" s="21" t="s">
        <v>16</v>
      </c>
      <c r="I21" s="22" t="s">
        <v>28</v>
      </c>
    </row>
    <row r="22" spans="1:29" ht="14.5" x14ac:dyDescent="0.35">
      <c r="A22" s="59">
        <v>4711</v>
      </c>
      <c r="B22" s="60">
        <v>43466</v>
      </c>
      <c r="C22" s="61">
        <f t="shared" ref="C22:C221" si="0">IF(B22&gt;0,$D$14-B22,"")</f>
        <v>112</v>
      </c>
      <c r="D22" s="62">
        <v>12</v>
      </c>
      <c r="E22" s="63">
        <v>4.2</v>
      </c>
      <c r="F22" s="64">
        <v>3.5</v>
      </c>
      <c r="G22" s="23">
        <f t="shared" ref="G22:G221" si="1">IF($D22&gt;0,IF($D$15=3,D22,ROUND($G$18*D22+$H$18*(C22-158),1)),"")</f>
        <v>22.5</v>
      </c>
      <c r="H22" s="24">
        <f t="shared" ref="H22:H221" si="2">IF($E22&gt;0,ROUND($E22*$I$18,2),"")</f>
        <v>4.28</v>
      </c>
      <c r="I22" s="25">
        <f t="shared" ref="I22:I221" si="3">IF($F22&gt;0,$F22,"")</f>
        <v>3.5</v>
      </c>
    </row>
    <row r="23" spans="1:29" ht="14.5" x14ac:dyDescent="0.35">
      <c r="A23" s="59"/>
      <c r="B23" s="60"/>
      <c r="C23" s="61" t="str">
        <f t="shared" si="0"/>
        <v/>
      </c>
      <c r="D23" s="62"/>
      <c r="E23" s="63"/>
      <c r="F23" s="64"/>
      <c r="G23" s="23" t="str">
        <f t="shared" si="1"/>
        <v/>
      </c>
      <c r="H23" s="24" t="str">
        <f t="shared" si="2"/>
        <v/>
      </c>
      <c r="I23" s="25" t="str">
        <f t="shared" si="3"/>
        <v/>
      </c>
    </row>
    <row r="24" spans="1:29" ht="14.5" x14ac:dyDescent="0.35">
      <c r="A24" s="59"/>
      <c r="B24" s="60"/>
      <c r="C24" s="61" t="str">
        <f t="shared" si="0"/>
        <v/>
      </c>
      <c r="D24" s="62"/>
      <c r="E24" s="63"/>
      <c r="F24" s="64"/>
      <c r="G24" s="23" t="str">
        <f t="shared" si="1"/>
        <v/>
      </c>
      <c r="H24" s="24" t="str">
        <f t="shared" si="2"/>
        <v/>
      </c>
      <c r="I24" s="25" t="str">
        <f t="shared" si="3"/>
        <v/>
      </c>
    </row>
    <row r="25" spans="1:29" ht="14.5" x14ac:dyDescent="0.35">
      <c r="A25" s="59"/>
      <c r="B25" s="60"/>
      <c r="C25" s="61" t="str">
        <f t="shared" si="0"/>
        <v/>
      </c>
      <c r="D25" s="62"/>
      <c r="E25" s="63"/>
      <c r="F25" s="64"/>
      <c r="G25" s="23" t="str">
        <f t="shared" si="1"/>
        <v/>
      </c>
      <c r="H25" s="24" t="str">
        <f t="shared" si="2"/>
        <v/>
      </c>
      <c r="I25" s="25" t="str">
        <f t="shared" si="3"/>
        <v/>
      </c>
    </row>
    <row r="26" spans="1:29" ht="14.5" x14ac:dyDescent="0.35">
      <c r="A26" s="59"/>
      <c r="B26" s="60"/>
      <c r="C26" s="61" t="str">
        <f t="shared" si="0"/>
        <v/>
      </c>
      <c r="D26" s="62"/>
      <c r="E26" s="63"/>
      <c r="F26" s="64"/>
      <c r="G26" s="23" t="str">
        <f t="shared" si="1"/>
        <v/>
      </c>
      <c r="H26" s="24" t="str">
        <f t="shared" si="2"/>
        <v/>
      </c>
      <c r="I26" s="25" t="str">
        <f t="shared" si="3"/>
        <v/>
      </c>
    </row>
    <row r="27" spans="1:29" ht="15.75" customHeight="1" x14ac:dyDescent="0.35">
      <c r="A27" s="59"/>
      <c r="B27" s="60"/>
      <c r="C27" s="61" t="str">
        <f t="shared" si="0"/>
        <v/>
      </c>
      <c r="D27" s="62"/>
      <c r="E27" s="63"/>
      <c r="F27" s="64"/>
      <c r="G27" s="23" t="str">
        <f t="shared" si="1"/>
        <v/>
      </c>
      <c r="H27" s="24" t="str">
        <f t="shared" si="2"/>
        <v/>
      </c>
      <c r="I27" s="25" t="str">
        <f t="shared" si="3"/>
        <v/>
      </c>
    </row>
    <row r="28" spans="1:29" ht="15.75" customHeight="1" x14ac:dyDescent="0.35">
      <c r="A28" s="59"/>
      <c r="B28" s="60"/>
      <c r="C28" s="61" t="str">
        <f t="shared" si="0"/>
        <v/>
      </c>
      <c r="D28" s="62"/>
      <c r="E28" s="63"/>
      <c r="F28" s="64"/>
      <c r="G28" s="23" t="str">
        <f t="shared" si="1"/>
        <v/>
      </c>
      <c r="H28" s="24" t="str">
        <f t="shared" si="2"/>
        <v/>
      </c>
      <c r="I28" s="25" t="str">
        <f t="shared" si="3"/>
        <v/>
      </c>
    </row>
    <row r="29" spans="1:29" ht="15.75" customHeight="1" x14ac:dyDescent="0.35">
      <c r="A29" s="59"/>
      <c r="B29" s="60"/>
      <c r="C29" s="61" t="str">
        <f t="shared" si="0"/>
        <v/>
      </c>
      <c r="D29" s="62"/>
      <c r="E29" s="63"/>
      <c r="F29" s="64"/>
      <c r="G29" s="23" t="str">
        <f t="shared" si="1"/>
        <v/>
      </c>
      <c r="H29" s="24" t="str">
        <f t="shared" si="2"/>
        <v/>
      </c>
      <c r="I29" s="25" t="str">
        <f t="shared" si="3"/>
        <v/>
      </c>
    </row>
    <row r="30" spans="1:29" ht="15.75" customHeight="1" x14ac:dyDescent="0.35">
      <c r="A30" s="59"/>
      <c r="B30" s="60"/>
      <c r="C30" s="61" t="str">
        <f t="shared" si="0"/>
        <v/>
      </c>
      <c r="D30" s="62"/>
      <c r="E30" s="63"/>
      <c r="F30" s="64"/>
      <c r="G30" s="23" t="str">
        <f t="shared" si="1"/>
        <v/>
      </c>
      <c r="H30" s="24" t="str">
        <f t="shared" si="2"/>
        <v/>
      </c>
      <c r="I30" s="25" t="str">
        <f t="shared" si="3"/>
        <v/>
      </c>
    </row>
    <row r="31" spans="1:29" ht="15.75" customHeight="1" x14ac:dyDescent="0.35">
      <c r="A31" s="59"/>
      <c r="B31" s="60"/>
      <c r="C31" s="61" t="str">
        <f t="shared" si="0"/>
        <v/>
      </c>
      <c r="D31" s="62"/>
      <c r="E31" s="63"/>
      <c r="F31" s="64"/>
      <c r="G31" s="23" t="str">
        <f t="shared" si="1"/>
        <v/>
      </c>
      <c r="H31" s="24" t="str">
        <f t="shared" si="2"/>
        <v/>
      </c>
      <c r="I31" s="25" t="str">
        <f t="shared" si="3"/>
        <v/>
      </c>
    </row>
    <row r="32" spans="1:29" ht="15.75" customHeight="1" x14ac:dyDescent="0.35">
      <c r="A32" s="59"/>
      <c r="B32" s="60"/>
      <c r="C32" s="61" t="str">
        <f t="shared" si="0"/>
        <v/>
      </c>
      <c r="D32" s="62"/>
      <c r="E32" s="63"/>
      <c r="F32" s="64"/>
      <c r="G32" s="23" t="str">
        <f t="shared" si="1"/>
        <v/>
      </c>
      <c r="H32" s="24" t="str">
        <f t="shared" si="2"/>
        <v/>
      </c>
      <c r="I32" s="25" t="str">
        <f t="shared" si="3"/>
        <v/>
      </c>
    </row>
    <row r="33" spans="1:9" ht="15.75" customHeight="1" x14ac:dyDescent="0.35">
      <c r="A33" s="59"/>
      <c r="B33" s="60"/>
      <c r="C33" s="61" t="str">
        <f t="shared" si="0"/>
        <v/>
      </c>
      <c r="D33" s="62"/>
      <c r="E33" s="63"/>
      <c r="F33" s="64"/>
      <c r="G33" s="23" t="str">
        <f t="shared" si="1"/>
        <v/>
      </c>
      <c r="H33" s="24" t="str">
        <f t="shared" si="2"/>
        <v/>
      </c>
      <c r="I33" s="25" t="str">
        <f t="shared" si="3"/>
        <v/>
      </c>
    </row>
    <row r="34" spans="1:9" ht="15.75" customHeight="1" x14ac:dyDescent="0.35">
      <c r="A34" s="59"/>
      <c r="B34" s="60"/>
      <c r="C34" s="61" t="str">
        <f t="shared" si="0"/>
        <v/>
      </c>
      <c r="D34" s="62"/>
      <c r="E34" s="63"/>
      <c r="F34" s="64"/>
      <c r="G34" s="23" t="str">
        <f t="shared" si="1"/>
        <v/>
      </c>
      <c r="H34" s="24" t="str">
        <f t="shared" si="2"/>
        <v/>
      </c>
      <c r="I34" s="25" t="str">
        <f t="shared" si="3"/>
        <v/>
      </c>
    </row>
    <row r="35" spans="1:9" ht="15.75" customHeight="1" x14ac:dyDescent="0.35">
      <c r="A35" s="59"/>
      <c r="B35" s="60"/>
      <c r="C35" s="61" t="str">
        <f t="shared" si="0"/>
        <v/>
      </c>
      <c r="D35" s="62"/>
      <c r="E35" s="63"/>
      <c r="F35" s="64"/>
      <c r="G35" s="23" t="str">
        <f t="shared" si="1"/>
        <v/>
      </c>
      <c r="H35" s="24" t="str">
        <f t="shared" si="2"/>
        <v/>
      </c>
      <c r="I35" s="25" t="str">
        <f t="shared" si="3"/>
        <v/>
      </c>
    </row>
    <row r="36" spans="1:9" ht="15.75" customHeight="1" x14ac:dyDescent="0.35">
      <c r="A36" s="59"/>
      <c r="B36" s="60"/>
      <c r="C36" s="61" t="str">
        <f t="shared" si="0"/>
        <v/>
      </c>
      <c r="D36" s="62"/>
      <c r="E36" s="63"/>
      <c r="F36" s="64"/>
      <c r="G36" s="23" t="str">
        <f t="shared" si="1"/>
        <v/>
      </c>
      <c r="H36" s="24" t="str">
        <f t="shared" si="2"/>
        <v/>
      </c>
      <c r="I36" s="25" t="str">
        <f t="shared" si="3"/>
        <v/>
      </c>
    </row>
    <row r="37" spans="1:9" ht="15.75" customHeight="1" x14ac:dyDescent="0.35">
      <c r="A37" s="59"/>
      <c r="B37" s="60"/>
      <c r="C37" s="61" t="str">
        <f t="shared" si="0"/>
        <v/>
      </c>
      <c r="D37" s="62"/>
      <c r="E37" s="63"/>
      <c r="F37" s="64"/>
      <c r="G37" s="23" t="str">
        <f t="shared" si="1"/>
        <v/>
      </c>
      <c r="H37" s="24" t="str">
        <f t="shared" si="2"/>
        <v/>
      </c>
      <c r="I37" s="25" t="str">
        <f t="shared" si="3"/>
        <v/>
      </c>
    </row>
    <row r="38" spans="1:9" ht="15.75" customHeight="1" x14ac:dyDescent="0.35">
      <c r="A38" s="59"/>
      <c r="B38" s="60"/>
      <c r="C38" s="61" t="str">
        <f t="shared" si="0"/>
        <v/>
      </c>
      <c r="D38" s="62"/>
      <c r="E38" s="63"/>
      <c r="F38" s="64"/>
      <c r="G38" s="23" t="str">
        <f t="shared" si="1"/>
        <v/>
      </c>
      <c r="H38" s="24" t="str">
        <f t="shared" si="2"/>
        <v/>
      </c>
      <c r="I38" s="25" t="str">
        <f t="shared" si="3"/>
        <v/>
      </c>
    </row>
    <row r="39" spans="1:9" ht="15.75" customHeight="1" x14ac:dyDescent="0.35">
      <c r="A39" s="59"/>
      <c r="B39" s="60"/>
      <c r="C39" s="61" t="str">
        <f t="shared" si="0"/>
        <v/>
      </c>
      <c r="D39" s="62"/>
      <c r="E39" s="63"/>
      <c r="F39" s="64"/>
      <c r="G39" s="23" t="str">
        <f t="shared" si="1"/>
        <v/>
      </c>
      <c r="H39" s="24" t="str">
        <f t="shared" si="2"/>
        <v/>
      </c>
      <c r="I39" s="25" t="str">
        <f t="shared" si="3"/>
        <v/>
      </c>
    </row>
    <row r="40" spans="1:9" ht="15.75" customHeight="1" x14ac:dyDescent="0.35">
      <c r="A40" s="59"/>
      <c r="B40" s="60"/>
      <c r="C40" s="61" t="str">
        <f t="shared" si="0"/>
        <v/>
      </c>
      <c r="D40" s="62"/>
      <c r="E40" s="63"/>
      <c r="F40" s="64"/>
      <c r="G40" s="23" t="str">
        <f t="shared" si="1"/>
        <v/>
      </c>
      <c r="H40" s="24" t="str">
        <f t="shared" si="2"/>
        <v/>
      </c>
      <c r="I40" s="25" t="str">
        <f t="shared" si="3"/>
        <v/>
      </c>
    </row>
    <row r="41" spans="1:9" ht="15.75" customHeight="1" x14ac:dyDescent="0.35">
      <c r="A41" s="59"/>
      <c r="B41" s="60"/>
      <c r="C41" s="61" t="str">
        <f t="shared" si="0"/>
        <v/>
      </c>
      <c r="D41" s="62"/>
      <c r="E41" s="63"/>
      <c r="F41" s="64"/>
      <c r="G41" s="23" t="str">
        <f t="shared" si="1"/>
        <v/>
      </c>
      <c r="H41" s="24" t="str">
        <f t="shared" si="2"/>
        <v/>
      </c>
      <c r="I41" s="25" t="str">
        <f t="shared" si="3"/>
        <v/>
      </c>
    </row>
    <row r="42" spans="1:9" ht="15.75" customHeight="1" x14ac:dyDescent="0.35">
      <c r="A42" s="59"/>
      <c r="B42" s="60"/>
      <c r="C42" s="61" t="str">
        <f t="shared" si="0"/>
        <v/>
      </c>
      <c r="D42" s="62"/>
      <c r="E42" s="63"/>
      <c r="F42" s="64"/>
      <c r="G42" s="23" t="str">
        <f t="shared" si="1"/>
        <v/>
      </c>
      <c r="H42" s="24" t="str">
        <f t="shared" si="2"/>
        <v/>
      </c>
      <c r="I42" s="25" t="str">
        <f t="shared" si="3"/>
        <v/>
      </c>
    </row>
    <row r="43" spans="1:9" ht="15.75" customHeight="1" x14ac:dyDescent="0.35">
      <c r="A43" s="59"/>
      <c r="B43" s="60"/>
      <c r="C43" s="61" t="str">
        <f t="shared" si="0"/>
        <v/>
      </c>
      <c r="D43" s="62"/>
      <c r="E43" s="63"/>
      <c r="F43" s="64"/>
      <c r="G43" s="23" t="str">
        <f t="shared" si="1"/>
        <v/>
      </c>
      <c r="H43" s="24" t="str">
        <f t="shared" si="2"/>
        <v/>
      </c>
      <c r="I43" s="25" t="str">
        <f t="shared" si="3"/>
        <v/>
      </c>
    </row>
    <row r="44" spans="1:9" ht="15.75" customHeight="1" x14ac:dyDescent="0.35">
      <c r="A44" s="59"/>
      <c r="B44" s="60"/>
      <c r="C44" s="61" t="str">
        <f t="shared" si="0"/>
        <v/>
      </c>
      <c r="D44" s="62"/>
      <c r="E44" s="63"/>
      <c r="F44" s="64"/>
      <c r="G44" s="23" t="str">
        <f t="shared" si="1"/>
        <v/>
      </c>
      <c r="H44" s="24" t="str">
        <f t="shared" si="2"/>
        <v/>
      </c>
      <c r="I44" s="25" t="str">
        <f t="shared" si="3"/>
        <v/>
      </c>
    </row>
    <row r="45" spans="1:9" ht="15.75" customHeight="1" x14ac:dyDescent="0.35">
      <c r="A45" s="59"/>
      <c r="B45" s="60"/>
      <c r="C45" s="61" t="str">
        <f t="shared" si="0"/>
        <v/>
      </c>
      <c r="D45" s="62"/>
      <c r="E45" s="63"/>
      <c r="F45" s="64"/>
      <c r="G45" s="23" t="str">
        <f t="shared" si="1"/>
        <v/>
      </c>
      <c r="H45" s="24" t="str">
        <f t="shared" si="2"/>
        <v/>
      </c>
      <c r="I45" s="25" t="str">
        <f t="shared" si="3"/>
        <v/>
      </c>
    </row>
    <row r="46" spans="1:9" ht="15.75" customHeight="1" x14ac:dyDescent="0.35">
      <c r="A46" s="59"/>
      <c r="B46" s="60"/>
      <c r="C46" s="61" t="str">
        <f t="shared" si="0"/>
        <v/>
      </c>
      <c r="D46" s="62"/>
      <c r="E46" s="63"/>
      <c r="F46" s="64"/>
      <c r="G46" s="23" t="str">
        <f t="shared" si="1"/>
        <v/>
      </c>
      <c r="H46" s="24" t="str">
        <f t="shared" si="2"/>
        <v/>
      </c>
      <c r="I46" s="25" t="str">
        <f t="shared" si="3"/>
        <v/>
      </c>
    </row>
    <row r="47" spans="1:9" ht="15.75" customHeight="1" x14ac:dyDescent="0.35">
      <c r="A47" s="59"/>
      <c r="B47" s="60"/>
      <c r="C47" s="61" t="str">
        <f t="shared" si="0"/>
        <v/>
      </c>
      <c r="D47" s="62"/>
      <c r="E47" s="63"/>
      <c r="F47" s="64"/>
      <c r="G47" s="23" t="str">
        <f t="shared" si="1"/>
        <v/>
      </c>
      <c r="H47" s="24" t="str">
        <f t="shared" si="2"/>
        <v/>
      </c>
      <c r="I47" s="25" t="str">
        <f t="shared" si="3"/>
        <v/>
      </c>
    </row>
    <row r="48" spans="1:9" ht="15.75" customHeight="1" x14ac:dyDescent="0.35">
      <c r="A48" s="59"/>
      <c r="B48" s="60"/>
      <c r="C48" s="61" t="str">
        <f t="shared" si="0"/>
        <v/>
      </c>
      <c r="D48" s="62"/>
      <c r="E48" s="63"/>
      <c r="F48" s="64"/>
      <c r="G48" s="23" t="str">
        <f t="shared" si="1"/>
        <v/>
      </c>
      <c r="H48" s="24" t="str">
        <f t="shared" si="2"/>
        <v/>
      </c>
      <c r="I48" s="25" t="str">
        <f t="shared" si="3"/>
        <v/>
      </c>
    </row>
    <row r="49" spans="1:9" ht="15.75" customHeight="1" x14ac:dyDescent="0.35">
      <c r="A49" s="59"/>
      <c r="B49" s="60"/>
      <c r="C49" s="61" t="str">
        <f t="shared" si="0"/>
        <v/>
      </c>
      <c r="D49" s="62"/>
      <c r="E49" s="63"/>
      <c r="F49" s="64"/>
      <c r="G49" s="23" t="str">
        <f t="shared" si="1"/>
        <v/>
      </c>
      <c r="H49" s="24" t="str">
        <f t="shared" si="2"/>
        <v/>
      </c>
      <c r="I49" s="25" t="str">
        <f t="shared" si="3"/>
        <v/>
      </c>
    </row>
    <row r="50" spans="1:9" ht="15.75" customHeight="1" x14ac:dyDescent="0.35">
      <c r="A50" s="59"/>
      <c r="B50" s="60"/>
      <c r="C50" s="61" t="str">
        <f t="shared" si="0"/>
        <v/>
      </c>
      <c r="D50" s="62"/>
      <c r="E50" s="63"/>
      <c r="F50" s="64"/>
      <c r="G50" s="23" t="str">
        <f t="shared" si="1"/>
        <v/>
      </c>
      <c r="H50" s="24" t="str">
        <f t="shared" si="2"/>
        <v/>
      </c>
      <c r="I50" s="25" t="str">
        <f t="shared" si="3"/>
        <v/>
      </c>
    </row>
    <row r="51" spans="1:9" ht="15.75" customHeight="1" x14ac:dyDescent="0.35">
      <c r="A51" s="59"/>
      <c r="B51" s="60"/>
      <c r="C51" s="61" t="str">
        <f t="shared" si="0"/>
        <v/>
      </c>
      <c r="D51" s="62"/>
      <c r="E51" s="63"/>
      <c r="F51" s="64"/>
      <c r="G51" s="23" t="str">
        <f t="shared" si="1"/>
        <v/>
      </c>
      <c r="H51" s="24" t="str">
        <f t="shared" si="2"/>
        <v/>
      </c>
      <c r="I51" s="25" t="str">
        <f t="shared" si="3"/>
        <v/>
      </c>
    </row>
    <row r="52" spans="1:9" ht="15.75" customHeight="1" x14ac:dyDescent="0.35">
      <c r="A52" s="59"/>
      <c r="B52" s="60"/>
      <c r="C52" s="61" t="str">
        <f t="shared" si="0"/>
        <v/>
      </c>
      <c r="D52" s="62"/>
      <c r="E52" s="63"/>
      <c r="F52" s="64"/>
      <c r="G52" s="23" t="str">
        <f t="shared" si="1"/>
        <v/>
      </c>
      <c r="H52" s="24" t="str">
        <f t="shared" si="2"/>
        <v/>
      </c>
      <c r="I52" s="25" t="str">
        <f t="shared" si="3"/>
        <v/>
      </c>
    </row>
    <row r="53" spans="1:9" ht="15.75" customHeight="1" x14ac:dyDescent="0.35">
      <c r="A53" s="59"/>
      <c r="B53" s="60"/>
      <c r="C53" s="61" t="str">
        <f t="shared" si="0"/>
        <v/>
      </c>
      <c r="D53" s="62"/>
      <c r="E53" s="63"/>
      <c r="F53" s="64"/>
      <c r="G53" s="23" t="str">
        <f t="shared" si="1"/>
        <v/>
      </c>
      <c r="H53" s="24" t="str">
        <f t="shared" si="2"/>
        <v/>
      </c>
      <c r="I53" s="25" t="str">
        <f t="shared" si="3"/>
        <v/>
      </c>
    </row>
    <row r="54" spans="1:9" ht="15.75" customHeight="1" x14ac:dyDescent="0.35">
      <c r="A54" s="59"/>
      <c r="B54" s="60"/>
      <c r="C54" s="61" t="str">
        <f t="shared" si="0"/>
        <v/>
      </c>
      <c r="D54" s="62"/>
      <c r="E54" s="63"/>
      <c r="F54" s="64"/>
      <c r="G54" s="23" t="str">
        <f t="shared" si="1"/>
        <v/>
      </c>
      <c r="H54" s="24" t="str">
        <f t="shared" si="2"/>
        <v/>
      </c>
      <c r="I54" s="25" t="str">
        <f t="shared" si="3"/>
        <v/>
      </c>
    </row>
    <row r="55" spans="1:9" ht="15.75" customHeight="1" x14ac:dyDescent="0.35">
      <c r="A55" s="59"/>
      <c r="B55" s="60"/>
      <c r="C55" s="61" t="str">
        <f t="shared" si="0"/>
        <v/>
      </c>
      <c r="D55" s="62"/>
      <c r="E55" s="63"/>
      <c r="F55" s="64"/>
      <c r="G55" s="23" t="str">
        <f t="shared" si="1"/>
        <v/>
      </c>
      <c r="H55" s="24" t="str">
        <f t="shared" si="2"/>
        <v/>
      </c>
      <c r="I55" s="25" t="str">
        <f t="shared" si="3"/>
        <v/>
      </c>
    </row>
    <row r="56" spans="1:9" ht="15.75" customHeight="1" x14ac:dyDescent="0.35">
      <c r="A56" s="59"/>
      <c r="B56" s="60"/>
      <c r="C56" s="61" t="str">
        <f t="shared" si="0"/>
        <v/>
      </c>
      <c r="D56" s="62"/>
      <c r="E56" s="63"/>
      <c r="F56" s="64"/>
      <c r="G56" s="23" t="str">
        <f t="shared" si="1"/>
        <v/>
      </c>
      <c r="H56" s="24" t="str">
        <f t="shared" si="2"/>
        <v/>
      </c>
      <c r="I56" s="25" t="str">
        <f t="shared" si="3"/>
        <v/>
      </c>
    </row>
    <row r="57" spans="1:9" ht="15.75" customHeight="1" x14ac:dyDescent="0.35">
      <c r="A57" s="59"/>
      <c r="B57" s="60"/>
      <c r="C57" s="61" t="str">
        <f t="shared" si="0"/>
        <v/>
      </c>
      <c r="D57" s="62"/>
      <c r="E57" s="63"/>
      <c r="F57" s="64"/>
      <c r="G57" s="23" t="str">
        <f t="shared" si="1"/>
        <v/>
      </c>
      <c r="H57" s="24" t="str">
        <f t="shared" si="2"/>
        <v/>
      </c>
      <c r="I57" s="25" t="str">
        <f t="shared" si="3"/>
        <v/>
      </c>
    </row>
    <row r="58" spans="1:9" ht="15.75" customHeight="1" x14ac:dyDescent="0.35">
      <c r="A58" s="59"/>
      <c r="B58" s="60"/>
      <c r="C58" s="61" t="str">
        <f t="shared" si="0"/>
        <v/>
      </c>
      <c r="D58" s="62"/>
      <c r="E58" s="63"/>
      <c r="F58" s="64"/>
      <c r="G58" s="23" t="str">
        <f t="shared" si="1"/>
        <v/>
      </c>
      <c r="H58" s="24" t="str">
        <f t="shared" si="2"/>
        <v/>
      </c>
      <c r="I58" s="25" t="str">
        <f t="shared" si="3"/>
        <v/>
      </c>
    </row>
    <row r="59" spans="1:9" ht="15.75" customHeight="1" x14ac:dyDescent="0.35">
      <c r="A59" s="59"/>
      <c r="B59" s="60"/>
      <c r="C59" s="61" t="str">
        <f t="shared" si="0"/>
        <v/>
      </c>
      <c r="D59" s="62"/>
      <c r="E59" s="63"/>
      <c r="F59" s="64"/>
      <c r="G59" s="23" t="str">
        <f t="shared" si="1"/>
        <v/>
      </c>
      <c r="H59" s="24" t="str">
        <f t="shared" si="2"/>
        <v/>
      </c>
      <c r="I59" s="25" t="str">
        <f t="shared" si="3"/>
        <v/>
      </c>
    </row>
    <row r="60" spans="1:9" ht="15.75" customHeight="1" x14ac:dyDescent="0.35">
      <c r="A60" s="59"/>
      <c r="B60" s="60"/>
      <c r="C60" s="61" t="str">
        <f t="shared" si="0"/>
        <v/>
      </c>
      <c r="D60" s="62"/>
      <c r="E60" s="63"/>
      <c r="F60" s="64"/>
      <c r="G60" s="23" t="str">
        <f t="shared" si="1"/>
        <v/>
      </c>
      <c r="H60" s="24" t="str">
        <f t="shared" si="2"/>
        <v/>
      </c>
      <c r="I60" s="25" t="str">
        <f t="shared" si="3"/>
        <v/>
      </c>
    </row>
    <row r="61" spans="1:9" ht="15.75" customHeight="1" x14ac:dyDescent="0.35">
      <c r="A61" s="59"/>
      <c r="B61" s="60"/>
      <c r="C61" s="61" t="str">
        <f t="shared" si="0"/>
        <v/>
      </c>
      <c r="D61" s="62"/>
      <c r="E61" s="63"/>
      <c r="F61" s="64"/>
      <c r="G61" s="23" t="str">
        <f t="shared" si="1"/>
        <v/>
      </c>
      <c r="H61" s="24" t="str">
        <f t="shared" si="2"/>
        <v/>
      </c>
      <c r="I61" s="25" t="str">
        <f t="shared" si="3"/>
        <v/>
      </c>
    </row>
    <row r="62" spans="1:9" ht="15.75" customHeight="1" x14ac:dyDescent="0.35">
      <c r="A62" s="59"/>
      <c r="B62" s="60"/>
      <c r="C62" s="61" t="str">
        <f t="shared" si="0"/>
        <v/>
      </c>
      <c r="D62" s="62"/>
      <c r="E62" s="63"/>
      <c r="F62" s="64"/>
      <c r="G62" s="23" t="str">
        <f t="shared" si="1"/>
        <v/>
      </c>
      <c r="H62" s="24" t="str">
        <f t="shared" si="2"/>
        <v/>
      </c>
      <c r="I62" s="25" t="str">
        <f t="shared" si="3"/>
        <v/>
      </c>
    </row>
    <row r="63" spans="1:9" ht="15.75" customHeight="1" x14ac:dyDescent="0.35">
      <c r="A63" s="59"/>
      <c r="B63" s="60"/>
      <c r="C63" s="61" t="str">
        <f t="shared" si="0"/>
        <v/>
      </c>
      <c r="D63" s="62"/>
      <c r="E63" s="63"/>
      <c r="F63" s="64"/>
      <c r="G63" s="23" t="str">
        <f t="shared" si="1"/>
        <v/>
      </c>
      <c r="H63" s="24" t="str">
        <f t="shared" si="2"/>
        <v/>
      </c>
      <c r="I63" s="25" t="str">
        <f t="shared" si="3"/>
        <v/>
      </c>
    </row>
    <row r="64" spans="1:9" ht="15.75" customHeight="1" x14ac:dyDescent="0.35">
      <c r="A64" s="59"/>
      <c r="B64" s="60"/>
      <c r="C64" s="61" t="str">
        <f t="shared" si="0"/>
        <v/>
      </c>
      <c r="D64" s="62"/>
      <c r="E64" s="63"/>
      <c r="F64" s="64"/>
      <c r="G64" s="23" t="str">
        <f t="shared" si="1"/>
        <v/>
      </c>
      <c r="H64" s="24" t="str">
        <f t="shared" si="2"/>
        <v/>
      </c>
      <c r="I64" s="25" t="str">
        <f t="shared" si="3"/>
        <v/>
      </c>
    </row>
    <row r="65" spans="1:9" ht="15.75" customHeight="1" x14ac:dyDescent="0.35">
      <c r="A65" s="59"/>
      <c r="B65" s="60"/>
      <c r="C65" s="61" t="str">
        <f t="shared" si="0"/>
        <v/>
      </c>
      <c r="D65" s="62"/>
      <c r="E65" s="63"/>
      <c r="F65" s="64"/>
      <c r="G65" s="23" t="str">
        <f t="shared" si="1"/>
        <v/>
      </c>
      <c r="H65" s="24" t="str">
        <f t="shared" si="2"/>
        <v/>
      </c>
      <c r="I65" s="25" t="str">
        <f t="shared" si="3"/>
        <v/>
      </c>
    </row>
    <row r="66" spans="1:9" ht="15.75" customHeight="1" x14ac:dyDescent="0.35">
      <c r="A66" s="59"/>
      <c r="B66" s="60"/>
      <c r="C66" s="61" t="str">
        <f t="shared" si="0"/>
        <v/>
      </c>
      <c r="D66" s="62"/>
      <c r="E66" s="63"/>
      <c r="F66" s="64"/>
      <c r="G66" s="23" t="str">
        <f t="shared" si="1"/>
        <v/>
      </c>
      <c r="H66" s="24" t="str">
        <f t="shared" si="2"/>
        <v/>
      </c>
      <c r="I66" s="25" t="str">
        <f t="shared" si="3"/>
        <v/>
      </c>
    </row>
    <row r="67" spans="1:9" ht="15.75" customHeight="1" x14ac:dyDescent="0.35">
      <c r="A67" s="59"/>
      <c r="B67" s="60"/>
      <c r="C67" s="61" t="str">
        <f t="shared" si="0"/>
        <v/>
      </c>
      <c r="D67" s="62"/>
      <c r="E67" s="63"/>
      <c r="F67" s="64"/>
      <c r="G67" s="23" t="str">
        <f t="shared" si="1"/>
        <v/>
      </c>
      <c r="H67" s="24" t="str">
        <f t="shared" si="2"/>
        <v/>
      </c>
      <c r="I67" s="25" t="str">
        <f t="shared" si="3"/>
        <v/>
      </c>
    </row>
    <row r="68" spans="1:9" ht="15.75" customHeight="1" x14ac:dyDescent="0.35">
      <c r="A68" s="59"/>
      <c r="B68" s="60"/>
      <c r="C68" s="61" t="str">
        <f t="shared" si="0"/>
        <v/>
      </c>
      <c r="D68" s="62"/>
      <c r="E68" s="63"/>
      <c r="F68" s="64"/>
      <c r="G68" s="23" t="str">
        <f t="shared" si="1"/>
        <v/>
      </c>
      <c r="H68" s="24" t="str">
        <f t="shared" si="2"/>
        <v/>
      </c>
      <c r="I68" s="25" t="str">
        <f t="shared" si="3"/>
        <v/>
      </c>
    </row>
    <row r="69" spans="1:9" ht="15.75" customHeight="1" x14ac:dyDescent="0.35">
      <c r="A69" s="59"/>
      <c r="B69" s="60"/>
      <c r="C69" s="61" t="str">
        <f t="shared" si="0"/>
        <v/>
      </c>
      <c r="D69" s="62"/>
      <c r="E69" s="63"/>
      <c r="F69" s="64"/>
      <c r="G69" s="23" t="str">
        <f t="shared" si="1"/>
        <v/>
      </c>
      <c r="H69" s="24" t="str">
        <f t="shared" si="2"/>
        <v/>
      </c>
      <c r="I69" s="25" t="str">
        <f t="shared" si="3"/>
        <v/>
      </c>
    </row>
    <row r="70" spans="1:9" ht="15.75" customHeight="1" x14ac:dyDescent="0.35">
      <c r="A70" s="59"/>
      <c r="B70" s="60"/>
      <c r="C70" s="61" t="str">
        <f t="shared" si="0"/>
        <v/>
      </c>
      <c r="D70" s="62"/>
      <c r="E70" s="63"/>
      <c r="F70" s="64"/>
      <c r="G70" s="23" t="str">
        <f t="shared" si="1"/>
        <v/>
      </c>
      <c r="H70" s="24" t="str">
        <f t="shared" si="2"/>
        <v/>
      </c>
      <c r="I70" s="25" t="str">
        <f t="shared" si="3"/>
        <v/>
      </c>
    </row>
    <row r="71" spans="1:9" ht="15.75" customHeight="1" x14ac:dyDescent="0.35">
      <c r="A71" s="59"/>
      <c r="B71" s="60"/>
      <c r="C71" s="61" t="str">
        <f t="shared" si="0"/>
        <v/>
      </c>
      <c r="D71" s="62"/>
      <c r="E71" s="63"/>
      <c r="F71" s="64"/>
      <c r="G71" s="23" t="str">
        <f t="shared" si="1"/>
        <v/>
      </c>
      <c r="H71" s="24" t="str">
        <f t="shared" si="2"/>
        <v/>
      </c>
      <c r="I71" s="25" t="str">
        <f t="shared" si="3"/>
        <v/>
      </c>
    </row>
    <row r="72" spans="1:9" ht="15.75" customHeight="1" x14ac:dyDescent="0.35">
      <c r="A72" s="59"/>
      <c r="B72" s="60"/>
      <c r="C72" s="61" t="str">
        <f t="shared" si="0"/>
        <v/>
      </c>
      <c r="D72" s="62"/>
      <c r="E72" s="63"/>
      <c r="F72" s="64"/>
      <c r="G72" s="23" t="str">
        <f t="shared" si="1"/>
        <v/>
      </c>
      <c r="H72" s="24" t="str">
        <f t="shared" si="2"/>
        <v/>
      </c>
      <c r="I72" s="25" t="str">
        <f t="shared" si="3"/>
        <v/>
      </c>
    </row>
    <row r="73" spans="1:9" ht="15.75" customHeight="1" x14ac:dyDescent="0.35">
      <c r="A73" s="59"/>
      <c r="B73" s="60"/>
      <c r="C73" s="61" t="str">
        <f t="shared" si="0"/>
        <v/>
      </c>
      <c r="D73" s="62"/>
      <c r="E73" s="63"/>
      <c r="F73" s="64"/>
      <c r="G73" s="23" t="str">
        <f t="shared" si="1"/>
        <v/>
      </c>
      <c r="H73" s="24" t="str">
        <f t="shared" si="2"/>
        <v/>
      </c>
      <c r="I73" s="25" t="str">
        <f t="shared" si="3"/>
        <v/>
      </c>
    </row>
    <row r="74" spans="1:9" ht="15.75" customHeight="1" x14ac:dyDescent="0.35">
      <c r="A74" s="59"/>
      <c r="B74" s="60"/>
      <c r="C74" s="61" t="str">
        <f t="shared" si="0"/>
        <v/>
      </c>
      <c r="D74" s="62"/>
      <c r="E74" s="63"/>
      <c r="F74" s="64"/>
      <c r="G74" s="23" t="str">
        <f t="shared" si="1"/>
        <v/>
      </c>
      <c r="H74" s="24" t="str">
        <f t="shared" si="2"/>
        <v/>
      </c>
      <c r="I74" s="25" t="str">
        <f t="shared" si="3"/>
        <v/>
      </c>
    </row>
    <row r="75" spans="1:9" ht="15.75" customHeight="1" x14ac:dyDescent="0.35">
      <c r="A75" s="59"/>
      <c r="B75" s="60"/>
      <c r="C75" s="61" t="str">
        <f t="shared" si="0"/>
        <v/>
      </c>
      <c r="D75" s="62"/>
      <c r="E75" s="63"/>
      <c r="F75" s="64"/>
      <c r="G75" s="23" t="str">
        <f t="shared" si="1"/>
        <v/>
      </c>
      <c r="H75" s="24" t="str">
        <f t="shared" si="2"/>
        <v/>
      </c>
      <c r="I75" s="25" t="str">
        <f t="shared" si="3"/>
        <v/>
      </c>
    </row>
    <row r="76" spans="1:9" ht="15.75" customHeight="1" x14ac:dyDescent="0.35">
      <c r="A76" s="59"/>
      <c r="B76" s="60"/>
      <c r="C76" s="61" t="str">
        <f t="shared" si="0"/>
        <v/>
      </c>
      <c r="D76" s="62"/>
      <c r="E76" s="63"/>
      <c r="F76" s="64"/>
      <c r="G76" s="23" t="str">
        <f t="shared" si="1"/>
        <v/>
      </c>
      <c r="H76" s="24" t="str">
        <f t="shared" si="2"/>
        <v/>
      </c>
      <c r="I76" s="25" t="str">
        <f t="shared" si="3"/>
        <v/>
      </c>
    </row>
    <row r="77" spans="1:9" ht="15.75" customHeight="1" x14ac:dyDescent="0.35">
      <c r="A77" s="59"/>
      <c r="B77" s="60"/>
      <c r="C77" s="61" t="str">
        <f t="shared" si="0"/>
        <v/>
      </c>
      <c r="D77" s="62"/>
      <c r="E77" s="63"/>
      <c r="F77" s="64"/>
      <c r="G77" s="23" t="str">
        <f t="shared" si="1"/>
        <v/>
      </c>
      <c r="H77" s="24" t="str">
        <f t="shared" si="2"/>
        <v/>
      </c>
      <c r="I77" s="25" t="str">
        <f t="shared" si="3"/>
        <v/>
      </c>
    </row>
    <row r="78" spans="1:9" ht="15.75" customHeight="1" x14ac:dyDescent="0.35">
      <c r="A78" s="59"/>
      <c r="B78" s="60"/>
      <c r="C78" s="61" t="str">
        <f t="shared" si="0"/>
        <v/>
      </c>
      <c r="D78" s="62"/>
      <c r="E78" s="63"/>
      <c r="F78" s="64"/>
      <c r="G78" s="23" t="str">
        <f t="shared" si="1"/>
        <v/>
      </c>
      <c r="H78" s="24" t="str">
        <f t="shared" si="2"/>
        <v/>
      </c>
      <c r="I78" s="25" t="str">
        <f t="shared" si="3"/>
        <v/>
      </c>
    </row>
    <row r="79" spans="1:9" ht="15.75" customHeight="1" x14ac:dyDescent="0.35">
      <c r="A79" s="59"/>
      <c r="B79" s="60"/>
      <c r="C79" s="61" t="str">
        <f t="shared" si="0"/>
        <v/>
      </c>
      <c r="D79" s="62"/>
      <c r="E79" s="63"/>
      <c r="F79" s="64"/>
      <c r="G79" s="23" t="str">
        <f t="shared" si="1"/>
        <v/>
      </c>
      <c r="H79" s="24" t="str">
        <f t="shared" si="2"/>
        <v/>
      </c>
      <c r="I79" s="25" t="str">
        <f t="shared" si="3"/>
        <v/>
      </c>
    </row>
    <row r="80" spans="1:9" ht="15.75" customHeight="1" x14ac:dyDescent="0.35">
      <c r="A80" s="59"/>
      <c r="B80" s="60"/>
      <c r="C80" s="61" t="str">
        <f t="shared" si="0"/>
        <v/>
      </c>
      <c r="D80" s="62"/>
      <c r="E80" s="63"/>
      <c r="F80" s="64"/>
      <c r="G80" s="23" t="str">
        <f t="shared" si="1"/>
        <v/>
      </c>
      <c r="H80" s="24" t="str">
        <f t="shared" si="2"/>
        <v/>
      </c>
      <c r="I80" s="25" t="str">
        <f t="shared" si="3"/>
        <v/>
      </c>
    </row>
    <row r="81" spans="1:9" ht="15.75" customHeight="1" x14ac:dyDescent="0.35">
      <c r="A81" s="59"/>
      <c r="B81" s="60"/>
      <c r="C81" s="61" t="str">
        <f t="shared" si="0"/>
        <v/>
      </c>
      <c r="D81" s="62"/>
      <c r="E81" s="63"/>
      <c r="F81" s="64"/>
      <c r="G81" s="23" t="str">
        <f t="shared" si="1"/>
        <v/>
      </c>
      <c r="H81" s="24" t="str">
        <f t="shared" si="2"/>
        <v/>
      </c>
      <c r="I81" s="25" t="str">
        <f t="shared" si="3"/>
        <v/>
      </c>
    </row>
    <row r="82" spans="1:9" ht="15.75" customHeight="1" x14ac:dyDescent="0.35">
      <c r="A82" s="59"/>
      <c r="B82" s="60"/>
      <c r="C82" s="61" t="str">
        <f t="shared" si="0"/>
        <v/>
      </c>
      <c r="D82" s="62"/>
      <c r="E82" s="63"/>
      <c r="F82" s="64"/>
      <c r="G82" s="23" t="str">
        <f t="shared" si="1"/>
        <v/>
      </c>
      <c r="H82" s="24" t="str">
        <f t="shared" si="2"/>
        <v/>
      </c>
      <c r="I82" s="25" t="str">
        <f t="shared" si="3"/>
        <v/>
      </c>
    </row>
    <row r="83" spans="1:9" ht="15.75" customHeight="1" x14ac:dyDescent="0.35">
      <c r="A83" s="59"/>
      <c r="B83" s="60"/>
      <c r="C83" s="61" t="str">
        <f t="shared" si="0"/>
        <v/>
      </c>
      <c r="D83" s="62"/>
      <c r="E83" s="63"/>
      <c r="F83" s="64"/>
      <c r="G83" s="23" t="str">
        <f t="shared" si="1"/>
        <v/>
      </c>
      <c r="H83" s="24" t="str">
        <f t="shared" si="2"/>
        <v/>
      </c>
      <c r="I83" s="25" t="str">
        <f t="shared" si="3"/>
        <v/>
      </c>
    </row>
    <row r="84" spans="1:9" ht="15.75" customHeight="1" x14ac:dyDescent="0.35">
      <c r="A84" s="59"/>
      <c r="B84" s="60"/>
      <c r="C84" s="61" t="str">
        <f t="shared" si="0"/>
        <v/>
      </c>
      <c r="D84" s="62"/>
      <c r="E84" s="63"/>
      <c r="F84" s="64"/>
      <c r="G84" s="23" t="str">
        <f t="shared" si="1"/>
        <v/>
      </c>
      <c r="H84" s="24" t="str">
        <f t="shared" si="2"/>
        <v/>
      </c>
      <c r="I84" s="25" t="str">
        <f t="shared" si="3"/>
        <v/>
      </c>
    </row>
    <row r="85" spans="1:9" ht="15.75" customHeight="1" x14ac:dyDescent="0.35">
      <c r="A85" s="59"/>
      <c r="B85" s="60"/>
      <c r="C85" s="61" t="str">
        <f t="shared" si="0"/>
        <v/>
      </c>
      <c r="D85" s="62"/>
      <c r="E85" s="63"/>
      <c r="F85" s="64"/>
      <c r="G85" s="23" t="str">
        <f t="shared" si="1"/>
        <v/>
      </c>
      <c r="H85" s="24" t="str">
        <f t="shared" si="2"/>
        <v/>
      </c>
      <c r="I85" s="25" t="str">
        <f t="shared" si="3"/>
        <v/>
      </c>
    </row>
    <row r="86" spans="1:9" ht="15.75" customHeight="1" x14ac:dyDescent="0.35">
      <c r="A86" s="59"/>
      <c r="B86" s="60"/>
      <c r="C86" s="61" t="str">
        <f t="shared" si="0"/>
        <v/>
      </c>
      <c r="D86" s="62"/>
      <c r="E86" s="63"/>
      <c r="F86" s="64"/>
      <c r="G86" s="23" t="str">
        <f t="shared" si="1"/>
        <v/>
      </c>
      <c r="H86" s="24" t="str">
        <f t="shared" si="2"/>
        <v/>
      </c>
      <c r="I86" s="25" t="str">
        <f t="shared" si="3"/>
        <v/>
      </c>
    </row>
    <row r="87" spans="1:9" ht="15.75" customHeight="1" x14ac:dyDescent="0.35">
      <c r="A87" s="59"/>
      <c r="B87" s="60"/>
      <c r="C87" s="61" t="str">
        <f t="shared" si="0"/>
        <v/>
      </c>
      <c r="D87" s="62"/>
      <c r="E87" s="63"/>
      <c r="F87" s="64"/>
      <c r="G87" s="23" t="str">
        <f t="shared" si="1"/>
        <v/>
      </c>
      <c r="H87" s="24" t="str">
        <f t="shared" si="2"/>
        <v/>
      </c>
      <c r="I87" s="25" t="str">
        <f t="shared" si="3"/>
        <v/>
      </c>
    </row>
    <row r="88" spans="1:9" ht="15.75" customHeight="1" x14ac:dyDescent="0.35">
      <c r="A88" s="59"/>
      <c r="B88" s="60"/>
      <c r="C88" s="61" t="str">
        <f t="shared" si="0"/>
        <v/>
      </c>
      <c r="D88" s="62"/>
      <c r="E88" s="63"/>
      <c r="F88" s="64"/>
      <c r="G88" s="23" t="str">
        <f t="shared" si="1"/>
        <v/>
      </c>
      <c r="H88" s="24" t="str">
        <f t="shared" si="2"/>
        <v/>
      </c>
      <c r="I88" s="25" t="str">
        <f t="shared" si="3"/>
        <v/>
      </c>
    </row>
    <row r="89" spans="1:9" ht="15.75" customHeight="1" x14ac:dyDescent="0.35">
      <c r="A89" s="59"/>
      <c r="B89" s="60"/>
      <c r="C89" s="61" t="str">
        <f t="shared" si="0"/>
        <v/>
      </c>
      <c r="D89" s="62"/>
      <c r="E89" s="63"/>
      <c r="F89" s="64"/>
      <c r="G89" s="23" t="str">
        <f t="shared" si="1"/>
        <v/>
      </c>
      <c r="H89" s="24" t="str">
        <f t="shared" si="2"/>
        <v/>
      </c>
      <c r="I89" s="25" t="str">
        <f t="shared" si="3"/>
        <v/>
      </c>
    </row>
    <row r="90" spans="1:9" ht="15.75" customHeight="1" x14ac:dyDescent="0.35">
      <c r="A90" s="65"/>
      <c r="B90" s="60"/>
      <c r="C90" s="61" t="str">
        <f t="shared" si="0"/>
        <v/>
      </c>
      <c r="D90" s="66"/>
      <c r="E90" s="63"/>
      <c r="F90" s="63"/>
      <c r="G90" s="23" t="str">
        <f t="shared" si="1"/>
        <v/>
      </c>
      <c r="H90" s="24" t="str">
        <f t="shared" si="2"/>
        <v/>
      </c>
      <c r="I90" s="25" t="str">
        <f t="shared" si="3"/>
        <v/>
      </c>
    </row>
    <row r="91" spans="1:9" ht="15.75" customHeight="1" x14ac:dyDescent="0.35">
      <c r="A91" s="65"/>
      <c r="B91" s="60"/>
      <c r="C91" s="61" t="str">
        <f t="shared" si="0"/>
        <v/>
      </c>
      <c r="D91" s="66"/>
      <c r="E91" s="63"/>
      <c r="F91" s="63"/>
      <c r="G91" s="23" t="str">
        <f t="shared" si="1"/>
        <v/>
      </c>
      <c r="H91" s="24" t="str">
        <f t="shared" si="2"/>
        <v/>
      </c>
      <c r="I91" s="25" t="str">
        <f t="shared" si="3"/>
        <v/>
      </c>
    </row>
    <row r="92" spans="1:9" ht="15.75" customHeight="1" x14ac:dyDescent="0.35">
      <c r="A92" s="65"/>
      <c r="B92" s="60"/>
      <c r="C92" s="61" t="str">
        <f t="shared" si="0"/>
        <v/>
      </c>
      <c r="D92" s="66"/>
      <c r="E92" s="63"/>
      <c r="F92" s="63"/>
      <c r="G92" s="23" t="str">
        <f t="shared" si="1"/>
        <v/>
      </c>
      <c r="H92" s="24" t="str">
        <f t="shared" si="2"/>
        <v/>
      </c>
      <c r="I92" s="25" t="str">
        <f t="shared" si="3"/>
        <v/>
      </c>
    </row>
    <row r="93" spans="1:9" ht="15.75" customHeight="1" x14ac:dyDescent="0.35">
      <c r="A93" s="65"/>
      <c r="B93" s="60"/>
      <c r="C93" s="61" t="str">
        <f t="shared" si="0"/>
        <v/>
      </c>
      <c r="D93" s="66"/>
      <c r="E93" s="63"/>
      <c r="F93" s="63"/>
      <c r="G93" s="23" t="str">
        <f t="shared" si="1"/>
        <v/>
      </c>
      <c r="H93" s="24" t="str">
        <f t="shared" si="2"/>
        <v/>
      </c>
      <c r="I93" s="25" t="str">
        <f t="shared" si="3"/>
        <v/>
      </c>
    </row>
    <row r="94" spans="1:9" ht="15.75" customHeight="1" x14ac:dyDescent="0.35">
      <c r="A94" s="65"/>
      <c r="B94" s="60"/>
      <c r="C94" s="61" t="str">
        <f t="shared" si="0"/>
        <v/>
      </c>
      <c r="D94" s="66"/>
      <c r="E94" s="63"/>
      <c r="F94" s="63"/>
      <c r="G94" s="23" t="str">
        <f t="shared" si="1"/>
        <v/>
      </c>
      <c r="H94" s="24" t="str">
        <f t="shared" si="2"/>
        <v/>
      </c>
      <c r="I94" s="25" t="str">
        <f t="shared" si="3"/>
        <v/>
      </c>
    </row>
    <row r="95" spans="1:9" ht="15.75" customHeight="1" x14ac:dyDescent="0.35">
      <c r="A95" s="65"/>
      <c r="B95" s="60"/>
      <c r="C95" s="61" t="str">
        <f t="shared" si="0"/>
        <v/>
      </c>
      <c r="D95" s="66"/>
      <c r="E95" s="63"/>
      <c r="F95" s="63"/>
      <c r="G95" s="23" t="str">
        <f t="shared" si="1"/>
        <v/>
      </c>
      <c r="H95" s="24" t="str">
        <f t="shared" si="2"/>
        <v/>
      </c>
      <c r="I95" s="25" t="str">
        <f t="shared" si="3"/>
        <v/>
      </c>
    </row>
    <row r="96" spans="1:9" ht="15.75" customHeight="1" x14ac:dyDescent="0.35">
      <c r="A96" s="65"/>
      <c r="B96" s="60"/>
      <c r="C96" s="61" t="str">
        <f t="shared" si="0"/>
        <v/>
      </c>
      <c r="D96" s="66"/>
      <c r="E96" s="63"/>
      <c r="F96" s="63"/>
      <c r="G96" s="23" t="str">
        <f t="shared" si="1"/>
        <v/>
      </c>
      <c r="H96" s="24" t="str">
        <f t="shared" si="2"/>
        <v/>
      </c>
      <c r="I96" s="25" t="str">
        <f t="shared" si="3"/>
        <v/>
      </c>
    </row>
    <row r="97" spans="1:9" ht="15.75" customHeight="1" x14ac:dyDescent="0.35">
      <c r="A97" s="65"/>
      <c r="B97" s="60"/>
      <c r="C97" s="61" t="str">
        <f t="shared" si="0"/>
        <v/>
      </c>
      <c r="D97" s="66"/>
      <c r="E97" s="63"/>
      <c r="F97" s="63"/>
      <c r="G97" s="23" t="str">
        <f t="shared" si="1"/>
        <v/>
      </c>
      <c r="H97" s="24" t="str">
        <f t="shared" si="2"/>
        <v/>
      </c>
      <c r="I97" s="25" t="str">
        <f t="shared" si="3"/>
        <v/>
      </c>
    </row>
    <row r="98" spans="1:9" ht="15.75" customHeight="1" x14ac:dyDescent="0.35">
      <c r="A98" s="65"/>
      <c r="B98" s="60"/>
      <c r="C98" s="61" t="str">
        <f t="shared" si="0"/>
        <v/>
      </c>
      <c r="D98" s="66"/>
      <c r="E98" s="63"/>
      <c r="F98" s="63"/>
      <c r="G98" s="23" t="str">
        <f t="shared" si="1"/>
        <v/>
      </c>
      <c r="H98" s="24" t="str">
        <f t="shared" si="2"/>
        <v/>
      </c>
      <c r="I98" s="25" t="str">
        <f t="shared" si="3"/>
        <v/>
      </c>
    </row>
    <row r="99" spans="1:9" ht="15.75" customHeight="1" x14ac:dyDescent="0.35">
      <c r="A99" s="65"/>
      <c r="B99" s="60"/>
      <c r="C99" s="61" t="str">
        <f t="shared" si="0"/>
        <v/>
      </c>
      <c r="D99" s="66"/>
      <c r="E99" s="63"/>
      <c r="F99" s="63"/>
      <c r="G99" s="23" t="str">
        <f t="shared" si="1"/>
        <v/>
      </c>
      <c r="H99" s="24" t="str">
        <f t="shared" si="2"/>
        <v/>
      </c>
      <c r="I99" s="25" t="str">
        <f t="shared" si="3"/>
        <v/>
      </c>
    </row>
    <row r="100" spans="1:9" ht="15.75" customHeight="1" x14ac:dyDescent="0.35">
      <c r="A100" s="65"/>
      <c r="B100" s="60"/>
      <c r="C100" s="61" t="str">
        <f t="shared" si="0"/>
        <v/>
      </c>
      <c r="D100" s="66"/>
      <c r="E100" s="63"/>
      <c r="F100" s="63"/>
      <c r="G100" s="23" t="str">
        <f t="shared" si="1"/>
        <v/>
      </c>
      <c r="H100" s="24" t="str">
        <f t="shared" si="2"/>
        <v/>
      </c>
      <c r="I100" s="25" t="str">
        <f t="shared" si="3"/>
        <v/>
      </c>
    </row>
    <row r="101" spans="1:9" ht="15.75" customHeight="1" x14ac:dyDescent="0.35">
      <c r="A101" s="65"/>
      <c r="B101" s="60"/>
      <c r="C101" s="61" t="str">
        <f t="shared" si="0"/>
        <v/>
      </c>
      <c r="D101" s="66"/>
      <c r="E101" s="63"/>
      <c r="F101" s="63"/>
      <c r="G101" s="23" t="str">
        <f t="shared" si="1"/>
        <v/>
      </c>
      <c r="H101" s="24" t="str">
        <f t="shared" si="2"/>
        <v/>
      </c>
      <c r="I101" s="25" t="str">
        <f t="shared" si="3"/>
        <v/>
      </c>
    </row>
    <row r="102" spans="1:9" ht="15.75" customHeight="1" x14ac:dyDescent="0.35">
      <c r="A102" s="65"/>
      <c r="B102" s="60"/>
      <c r="C102" s="61" t="str">
        <f t="shared" si="0"/>
        <v/>
      </c>
      <c r="D102" s="66"/>
      <c r="E102" s="63"/>
      <c r="F102" s="63"/>
      <c r="G102" s="23" t="str">
        <f t="shared" si="1"/>
        <v/>
      </c>
      <c r="H102" s="24" t="str">
        <f t="shared" si="2"/>
        <v/>
      </c>
      <c r="I102" s="25" t="str">
        <f t="shared" si="3"/>
        <v/>
      </c>
    </row>
    <row r="103" spans="1:9" ht="15.75" customHeight="1" x14ac:dyDescent="0.35">
      <c r="A103" s="65"/>
      <c r="B103" s="60"/>
      <c r="C103" s="61" t="str">
        <f t="shared" si="0"/>
        <v/>
      </c>
      <c r="D103" s="66"/>
      <c r="E103" s="63"/>
      <c r="F103" s="63"/>
      <c r="G103" s="23" t="str">
        <f t="shared" si="1"/>
        <v/>
      </c>
      <c r="H103" s="24" t="str">
        <f t="shared" si="2"/>
        <v/>
      </c>
      <c r="I103" s="25" t="str">
        <f t="shared" si="3"/>
        <v/>
      </c>
    </row>
    <row r="104" spans="1:9" ht="15.75" customHeight="1" x14ac:dyDescent="0.35">
      <c r="A104" s="65"/>
      <c r="B104" s="60"/>
      <c r="C104" s="61" t="str">
        <f t="shared" si="0"/>
        <v/>
      </c>
      <c r="D104" s="66"/>
      <c r="E104" s="63"/>
      <c r="F104" s="63"/>
      <c r="G104" s="23" t="str">
        <f t="shared" si="1"/>
        <v/>
      </c>
      <c r="H104" s="24" t="str">
        <f t="shared" si="2"/>
        <v/>
      </c>
      <c r="I104" s="25" t="str">
        <f t="shared" si="3"/>
        <v/>
      </c>
    </row>
    <row r="105" spans="1:9" ht="15.75" customHeight="1" x14ac:dyDescent="0.35">
      <c r="A105" s="65"/>
      <c r="B105" s="60"/>
      <c r="C105" s="61" t="str">
        <f t="shared" si="0"/>
        <v/>
      </c>
      <c r="D105" s="66"/>
      <c r="E105" s="63"/>
      <c r="F105" s="63"/>
      <c r="G105" s="23" t="str">
        <f t="shared" si="1"/>
        <v/>
      </c>
      <c r="H105" s="24" t="str">
        <f t="shared" si="2"/>
        <v/>
      </c>
      <c r="I105" s="25" t="str">
        <f t="shared" si="3"/>
        <v/>
      </c>
    </row>
    <row r="106" spans="1:9" ht="15.75" customHeight="1" x14ac:dyDescent="0.35">
      <c r="A106" s="65"/>
      <c r="B106" s="60"/>
      <c r="C106" s="61" t="str">
        <f t="shared" si="0"/>
        <v/>
      </c>
      <c r="D106" s="66"/>
      <c r="E106" s="63"/>
      <c r="F106" s="63"/>
      <c r="G106" s="23" t="str">
        <f t="shared" si="1"/>
        <v/>
      </c>
      <c r="H106" s="24" t="str">
        <f t="shared" si="2"/>
        <v/>
      </c>
      <c r="I106" s="25" t="str">
        <f t="shared" si="3"/>
        <v/>
      </c>
    </row>
    <row r="107" spans="1:9" ht="15.75" customHeight="1" x14ac:dyDescent="0.35">
      <c r="A107" s="65"/>
      <c r="B107" s="60"/>
      <c r="C107" s="61" t="str">
        <f t="shared" si="0"/>
        <v/>
      </c>
      <c r="D107" s="66"/>
      <c r="E107" s="63"/>
      <c r="F107" s="63"/>
      <c r="G107" s="23" t="str">
        <f t="shared" si="1"/>
        <v/>
      </c>
      <c r="H107" s="24" t="str">
        <f t="shared" si="2"/>
        <v/>
      </c>
      <c r="I107" s="25" t="str">
        <f t="shared" si="3"/>
        <v/>
      </c>
    </row>
    <row r="108" spans="1:9" ht="15.75" customHeight="1" x14ac:dyDescent="0.35">
      <c r="A108" s="65"/>
      <c r="B108" s="60"/>
      <c r="C108" s="61" t="str">
        <f t="shared" si="0"/>
        <v/>
      </c>
      <c r="D108" s="66"/>
      <c r="E108" s="63"/>
      <c r="F108" s="63"/>
      <c r="G108" s="23" t="str">
        <f t="shared" si="1"/>
        <v/>
      </c>
      <c r="H108" s="24" t="str">
        <f t="shared" si="2"/>
        <v/>
      </c>
      <c r="I108" s="25" t="str">
        <f t="shared" si="3"/>
        <v/>
      </c>
    </row>
    <row r="109" spans="1:9" ht="15.75" customHeight="1" x14ac:dyDescent="0.35">
      <c r="A109" s="65"/>
      <c r="B109" s="60"/>
      <c r="C109" s="61" t="str">
        <f t="shared" si="0"/>
        <v/>
      </c>
      <c r="D109" s="66"/>
      <c r="E109" s="63"/>
      <c r="F109" s="63"/>
      <c r="G109" s="23" t="str">
        <f t="shared" si="1"/>
        <v/>
      </c>
      <c r="H109" s="24" t="str">
        <f t="shared" si="2"/>
        <v/>
      </c>
      <c r="I109" s="25" t="str">
        <f t="shared" si="3"/>
        <v/>
      </c>
    </row>
    <row r="110" spans="1:9" ht="15.75" customHeight="1" x14ac:dyDescent="0.35">
      <c r="A110" s="65"/>
      <c r="B110" s="60"/>
      <c r="C110" s="61" t="str">
        <f t="shared" si="0"/>
        <v/>
      </c>
      <c r="D110" s="66"/>
      <c r="E110" s="63"/>
      <c r="F110" s="63"/>
      <c r="G110" s="23" t="str">
        <f t="shared" si="1"/>
        <v/>
      </c>
      <c r="H110" s="24" t="str">
        <f t="shared" si="2"/>
        <v/>
      </c>
      <c r="I110" s="25" t="str">
        <f t="shared" si="3"/>
        <v/>
      </c>
    </row>
    <row r="111" spans="1:9" ht="15.75" customHeight="1" x14ac:dyDescent="0.35">
      <c r="A111" s="65"/>
      <c r="B111" s="60"/>
      <c r="C111" s="61" t="str">
        <f t="shared" si="0"/>
        <v/>
      </c>
      <c r="D111" s="66"/>
      <c r="E111" s="63"/>
      <c r="F111" s="63"/>
      <c r="G111" s="23" t="str">
        <f t="shared" si="1"/>
        <v/>
      </c>
      <c r="H111" s="24" t="str">
        <f t="shared" si="2"/>
        <v/>
      </c>
      <c r="I111" s="25" t="str">
        <f t="shared" si="3"/>
        <v/>
      </c>
    </row>
    <row r="112" spans="1:9" ht="15.75" customHeight="1" x14ac:dyDescent="0.35">
      <c r="A112" s="65"/>
      <c r="B112" s="60"/>
      <c r="C112" s="61" t="str">
        <f t="shared" si="0"/>
        <v/>
      </c>
      <c r="D112" s="66"/>
      <c r="E112" s="63"/>
      <c r="F112" s="63"/>
      <c r="G112" s="23" t="str">
        <f t="shared" si="1"/>
        <v/>
      </c>
      <c r="H112" s="24" t="str">
        <f t="shared" si="2"/>
        <v/>
      </c>
      <c r="I112" s="25" t="str">
        <f t="shared" si="3"/>
        <v/>
      </c>
    </row>
    <row r="113" spans="1:9" ht="15.75" customHeight="1" x14ac:dyDescent="0.35">
      <c r="A113" s="65"/>
      <c r="B113" s="60"/>
      <c r="C113" s="61" t="str">
        <f t="shared" si="0"/>
        <v/>
      </c>
      <c r="D113" s="66"/>
      <c r="E113" s="63"/>
      <c r="F113" s="63"/>
      <c r="G113" s="23" t="str">
        <f t="shared" si="1"/>
        <v/>
      </c>
      <c r="H113" s="24" t="str">
        <f t="shared" si="2"/>
        <v/>
      </c>
      <c r="I113" s="25" t="str">
        <f t="shared" si="3"/>
        <v/>
      </c>
    </row>
    <row r="114" spans="1:9" ht="15.75" customHeight="1" x14ac:dyDescent="0.35">
      <c r="A114" s="65"/>
      <c r="B114" s="60"/>
      <c r="C114" s="61" t="str">
        <f t="shared" si="0"/>
        <v/>
      </c>
      <c r="D114" s="66"/>
      <c r="E114" s="63"/>
      <c r="F114" s="63"/>
      <c r="G114" s="23" t="str">
        <f t="shared" si="1"/>
        <v/>
      </c>
      <c r="H114" s="24" t="str">
        <f t="shared" si="2"/>
        <v/>
      </c>
      <c r="I114" s="25" t="str">
        <f t="shared" si="3"/>
        <v/>
      </c>
    </row>
    <row r="115" spans="1:9" ht="15.75" customHeight="1" x14ac:dyDescent="0.35">
      <c r="A115" s="65"/>
      <c r="B115" s="60"/>
      <c r="C115" s="61" t="str">
        <f t="shared" si="0"/>
        <v/>
      </c>
      <c r="D115" s="66"/>
      <c r="E115" s="63"/>
      <c r="F115" s="63"/>
      <c r="G115" s="23" t="str">
        <f t="shared" si="1"/>
        <v/>
      </c>
      <c r="H115" s="24" t="str">
        <f t="shared" si="2"/>
        <v/>
      </c>
      <c r="I115" s="25" t="str">
        <f t="shared" si="3"/>
        <v/>
      </c>
    </row>
    <row r="116" spans="1:9" ht="15.75" customHeight="1" x14ac:dyDescent="0.35">
      <c r="A116" s="65"/>
      <c r="B116" s="60"/>
      <c r="C116" s="61" t="str">
        <f t="shared" si="0"/>
        <v/>
      </c>
      <c r="D116" s="66"/>
      <c r="E116" s="63"/>
      <c r="F116" s="63"/>
      <c r="G116" s="23" t="str">
        <f t="shared" si="1"/>
        <v/>
      </c>
      <c r="H116" s="24" t="str">
        <f t="shared" si="2"/>
        <v/>
      </c>
      <c r="I116" s="25" t="str">
        <f t="shared" si="3"/>
        <v/>
      </c>
    </row>
    <row r="117" spans="1:9" ht="15.75" customHeight="1" x14ac:dyDescent="0.35">
      <c r="A117" s="65"/>
      <c r="B117" s="60"/>
      <c r="C117" s="61" t="str">
        <f t="shared" si="0"/>
        <v/>
      </c>
      <c r="D117" s="66"/>
      <c r="E117" s="63"/>
      <c r="F117" s="63"/>
      <c r="G117" s="23" t="str">
        <f t="shared" si="1"/>
        <v/>
      </c>
      <c r="H117" s="24" t="str">
        <f t="shared" si="2"/>
        <v/>
      </c>
      <c r="I117" s="25" t="str">
        <f t="shared" si="3"/>
        <v/>
      </c>
    </row>
    <row r="118" spans="1:9" ht="15.75" customHeight="1" x14ac:dyDescent="0.35">
      <c r="A118" s="65"/>
      <c r="B118" s="60"/>
      <c r="C118" s="61" t="str">
        <f t="shared" si="0"/>
        <v/>
      </c>
      <c r="D118" s="66"/>
      <c r="E118" s="63"/>
      <c r="F118" s="63"/>
      <c r="G118" s="23" t="str">
        <f t="shared" si="1"/>
        <v/>
      </c>
      <c r="H118" s="24" t="str">
        <f t="shared" si="2"/>
        <v/>
      </c>
      <c r="I118" s="25" t="str">
        <f t="shared" si="3"/>
        <v/>
      </c>
    </row>
    <row r="119" spans="1:9" ht="15.75" customHeight="1" x14ac:dyDescent="0.35">
      <c r="A119" s="65"/>
      <c r="B119" s="60"/>
      <c r="C119" s="61" t="str">
        <f t="shared" si="0"/>
        <v/>
      </c>
      <c r="D119" s="66"/>
      <c r="E119" s="63"/>
      <c r="F119" s="63"/>
      <c r="G119" s="23" t="str">
        <f t="shared" si="1"/>
        <v/>
      </c>
      <c r="H119" s="24" t="str">
        <f t="shared" si="2"/>
        <v/>
      </c>
      <c r="I119" s="25" t="str">
        <f t="shared" si="3"/>
        <v/>
      </c>
    </row>
    <row r="120" spans="1:9" ht="15.75" customHeight="1" x14ac:dyDescent="0.35">
      <c r="A120" s="65"/>
      <c r="B120" s="60"/>
      <c r="C120" s="61" t="str">
        <f t="shared" si="0"/>
        <v/>
      </c>
      <c r="D120" s="66"/>
      <c r="E120" s="63"/>
      <c r="F120" s="63"/>
      <c r="G120" s="23" t="str">
        <f t="shared" si="1"/>
        <v/>
      </c>
      <c r="H120" s="24" t="str">
        <f t="shared" si="2"/>
        <v/>
      </c>
      <c r="I120" s="25" t="str">
        <f t="shared" si="3"/>
        <v/>
      </c>
    </row>
    <row r="121" spans="1:9" ht="15.75" customHeight="1" x14ac:dyDescent="0.35">
      <c r="A121" s="65"/>
      <c r="B121" s="60"/>
      <c r="C121" s="61" t="str">
        <f t="shared" si="0"/>
        <v/>
      </c>
      <c r="D121" s="66"/>
      <c r="E121" s="63"/>
      <c r="F121" s="63"/>
      <c r="G121" s="23" t="str">
        <f t="shared" si="1"/>
        <v/>
      </c>
      <c r="H121" s="24" t="str">
        <f t="shared" si="2"/>
        <v/>
      </c>
      <c r="I121" s="25" t="str">
        <f t="shared" si="3"/>
        <v/>
      </c>
    </row>
    <row r="122" spans="1:9" ht="15.75" customHeight="1" x14ac:dyDescent="0.35">
      <c r="A122" s="65"/>
      <c r="B122" s="60"/>
      <c r="C122" s="61" t="str">
        <f t="shared" si="0"/>
        <v/>
      </c>
      <c r="D122" s="66"/>
      <c r="E122" s="63"/>
      <c r="F122" s="63"/>
      <c r="G122" s="23" t="str">
        <f t="shared" si="1"/>
        <v/>
      </c>
      <c r="H122" s="24" t="str">
        <f t="shared" si="2"/>
        <v/>
      </c>
      <c r="I122" s="25" t="str">
        <f t="shared" si="3"/>
        <v/>
      </c>
    </row>
    <row r="123" spans="1:9" ht="15.75" customHeight="1" x14ac:dyDescent="0.35">
      <c r="A123" s="65"/>
      <c r="B123" s="60"/>
      <c r="C123" s="61" t="str">
        <f t="shared" si="0"/>
        <v/>
      </c>
      <c r="D123" s="66"/>
      <c r="E123" s="63"/>
      <c r="F123" s="63"/>
      <c r="G123" s="23" t="str">
        <f t="shared" si="1"/>
        <v/>
      </c>
      <c r="H123" s="24" t="str">
        <f t="shared" si="2"/>
        <v/>
      </c>
      <c r="I123" s="25" t="str">
        <f t="shared" si="3"/>
        <v/>
      </c>
    </row>
    <row r="124" spans="1:9" ht="15.75" customHeight="1" x14ac:dyDescent="0.35">
      <c r="A124" s="65"/>
      <c r="B124" s="60"/>
      <c r="C124" s="61" t="str">
        <f t="shared" si="0"/>
        <v/>
      </c>
      <c r="D124" s="66"/>
      <c r="E124" s="63"/>
      <c r="F124" s="63"/>
      <c r="G124" s="23" t="str">
        <f t="shared" si="1"/>
        <v/>
      </c>
      <c r="H124" s="24" t="str">
        <f t="shared" si="2"/>
        <v/>
      </c>
      <c r="I124" s="25" t="str">
        <f t="shared" si="3"/>
        <v/>
      </c>
    </row>
    <row r="125" spans="1:9" ht="15.75" customHeight="1" x14ac:dyDescent="0.35">
      <c r="A125" s="65"/>
      <c r="B125" s="60"/>
      <c r="C125" s="61" t="str">
        <f t="shared" si="0"/>
        <v/>
      </c>
      <c r="D125" s="66"/>
      <c r="E125" s="63"/>
      <c r="F125" s="63"/>
      <c r="G125" s="23" t="str">
        <f t="shared" si="1"/>
        <v/>
      </c>
      <c r="H125" s="24" t="str">
        <f t="shared" si="2"/>
        <v/>
      </c>
      <c r="I125" s="25" t="str">
        <f t="shared" si="3"/>
        <v/>
      </c>
    </row>
    <row r="126" spans="1:9" ht="15.75" customHeight="1" x14ac:dyDescent="0.35">
      <c r="A126" s="65"/>
      <c r="B126" s="60"/>
      <c r="C126" s="61" t="str">
        <f t="shared" si="0"/>
        <v/>
      </c>
      <c r="D126" s="66"/>
      <c r="E126" s="63"/>
      <c r="F126" s="63"/>
      <c r="G126" s="23" t="str">
        <f t="shared" si="1"/>
        <v/>
      </c>
      <c r="H126" s="24" t="str">
        <f t="shared" si="2"/>
        <v/>
      </c>
      <c r="I126" s="25" t="str">
        <f t="shared" si="3"/>
        <v/>
      </c>
    </row>
    <row r="127" spans="1:9" ht="15.75" customHeight="1" x14ac:dyDescent="0.35">
      <c r="A127" s="65"/>
      <c r="B127" s="60"/>
      <c r="C127" s="61" t="str">
        <f t="shared" si="0"/>
        <v/>
      </c>
      <c r="D127" s="66"/>
      <c r="E127" s="63"/>
      <c r="F127" s="63"/>
      <c r="G127" s="23" t="str">
        <f t="shared" si="1"/>
        <v/>
      </c>
      <c r="H127" s="24" t="str">
        <f t="shared" si="2"/>
        <v/>
      </c>
      <c r="I127" s="25" t="str">
        <f t="shared" si="3"/>
        <v/>
      </c>
    </row>
    <row r="128" spans="1:9" ht="15.75" customHeight="1" x14ac:dyDescent="0.35">
      <c r="A128" s="65"/>
      <c r="B128" s="60"/>
      <c r="C128" s="61" t="str">
        <f t="shared" si="0"/>
        <v/>
      </c>
      <c r="D128" s="66"/>
      <c r="E128" s="63"/>
      <c r="F128" s="63"/>
      <c r="G128" s="23" t="str">
        <f t="shared" si="1"/>
        <v/>
      </c>
      <c r="H128" s="24" t="str">
        <f t="shared" si="2"/>
        <v/>
      </c>
      <c r="I128" s="25" t="str">
        <f t="shared" si="3"/>
        <v/>
      </c>
    </row>
    <row r="129" spans="1:9" ht="15.75" customHeight="1" x14ac:dyDescent="0.35">
      <c r="A129" s="65"/>
      <c r="B129" s="60"/>
      <c r="C129" s="61" t="str">
        <f t="shared" si="0"/>
        <v/>
      </c>
      <c r="D129" s="66"/>
      <c r="E129" s="63"/>
      <c r="F129" s="63"/>
      <c r="G129" s="23" t="str">
        <f t="shared" si="1"/>
        <v/>
      </c>
      <c r="H129" s="24" t="str">
        <f t="shared" si="2"/>
        <v/>
      </c>
      <c r="I129" s="25" t="str">
        <f t="shared" si="3"/>
        <v/>
      </c>
    </row>
    <row r="130" spans="1:9" ht="15.75" customHeight="1" x14ac:dyDescent="0.35">
      <c r="A130" s="65"/>
      <c r="B130" s="60"/>
      <c r="C130" s="61" t="str">
        <f t="shared" si="0"/>
        <v/>
      </c>
      <c r="D130" s="66"/>
      <c r="E130" s="63"/>
      <c r="F130" s="63"/>
      <c r="G130" s="23" t="str">
        <f t="shared" si="1"/>
        <v/>
      </c>
      <c r="H130" s="24" t="str">
        <f t="shared" si="2"/>
        <v/>
      </c>
      <c r="I130" s="25" t="str">
        <f t="shared" si="3"/>
        <v/>
      </c>
    </row>
    <row r="131" spans="1:9" ht="15.75" customHeight="1" x14ac:dyDescent="0.35">
      <c r="A131" s="65"/>
      <c r="B131" s="60"/>
      <c r="C131" s="61" t="str">
        <f t="shared" si="0"/>
        <v/>
      </c>
      <c r="D131" s="66"/>
      <c r="E131" s="63"/>
      <c r="F131" s="63"/>
      <c r="G131" s="23" t="str">
        <f t="shared" si="1"/>
        <v/>
      </c>
      <c r="H131" s="24" t="str">
        <f t="shared" si="2"/>
        <v/>
      </c>
      <c r="I131" s="25" t="str">
        <f t="shared" si="3"/>
        <v/>
      </c>
    </row>
    <row r="132" spans="1:9" ht="15.75" customHeight="1" x14ac:dyDescent="0.35">
      <c r="A132" s="65"/>
      <c r="B132" s="60"/>
      <c r="C132" s="61" t="str">
        <f t="shared" si="0"/>
        <v/>
      </c>
      <c r="D132" s="66"/>
      <c r="E132" s="63"/>
      <c r="F132" s="63"/>
      <c r="G132" s="23" t="str">
        <f t="shared" si="1"/>
        <v/>
      </c>
      <c r="H132" s="24" t="str">
        <f t="shared" si="2"/>
        <v/>
      </c>
      <c r="I132" s="25" t="str">
        <f t="shared" si="3"/>
        <v/>
      </c>
    </row>
    <row r="133" spans="1:9" ht="15.75" customHeight="1" x14ac:dyDescent="0.35">
      <c r="A133" s="65"/>
      <c r="B133" s="60"/>
      <c r="C133" s="61" t="str">
        <f t="shared" si="0"/>
        <v/>
      </c>
      <c r="D133" s="66"/>
      <c r="E133" s="63"/>
      <c r="F133" s="63"/>
      <c r="G133" s="23" t="str">
        <f t="shared" si="1"/>
        <v/>
      </c>
      <c r="H133" s="24" t="str">
        <f t="shared" si="2"/>
        <v/>
      </c>
      <c r="I133" s="25" t="str">
        <f t="shared" si="3"/>
        <v/>
      </c>
    </row>
    <row r="134" spans="1:9" ht="15.75" customHeight="1" x14ac:dyDescent="0.35">
      <c r="A134" s="65"/>
      <c r="B134" s="60"/>
      <c r="C134" s="61" t="str">
        <f t="shared" si="0"/>
        <v/>
      </c>
      <c r="D134" s="66"/>
      <c r="E134" s="63"/>
      <c r="F134" s="63"/>
      <c r="G134" s="23" t="str">
        <f t="shared" si="1"/>
        <v/>
      </c>
      <c r="H134" s="24" t="str">
        <f t="shared" si="2"/>
        <v/>
      </c>
      <c r="I134" s="25" t="str">
        <f t="shared" si="3"/>
        <v/>
      </c>
    </row>
    <row r="135" spans="1:9" ht="15.75" customHeight="1" x14ac:dyDescent="0.35">
      <c r="A135" s="65"/>
      <c r="B135" s="60"/>
      <c r="C135" s="61" t="str">
        <f t="shared" si="0"/>
        <v/>
      </c>
      <c r="D135" s="66"/>
      <c r="E135" s="63"/>
      <c r="F135" s="63"/>
      <c r="G135" s="23" t="str">
        <f t="shared" si="1"/>
        <v/>
      </c>
      <c r="H135" s="24" t="str">
        <f t="shared" si="2"/>
        <v/>
      </c>
      <c r="I135" s="25" t="str">
        <f t="shared" si="3"/>
        <v/>
      </c>
    </row>
    <row r="136" spans="1:9" ht="15.75" customHeight="1" x14ac:dyDescent="0.35">
      <c r="A136" s="65"/>
      <c r="B136" s="60"/>
      <c r="C136" s="61" t="str">
        <f t="shared" si="0"/>
        <v/>
      </c>
      <c r="D136" s="66"/>
      <c r="E136" s="63"/>
      <c r="F136" s="63"/>
      <c r="G136" s="23" t="str">
        <f t="shared" si="1"/>
        <v/>
      </c>
      <c r="H136" s="24" t="str">
        <f t="shared" si="2"/>
        <v/>
      </c>
      <c r="I136" s="25" t="str">
        <f t="shared" si="3"/>
        <v/>
      </c>
    </row>
    <row r="137" spans="1:9" ht="15.75" customHeight="1" x14ac:dyDescent="0.35">
      <c r="A137" s="65"/>
      <c r="B137" s="60"/>
      <c r="C137" s="61" t="str">
        <f t="shared" si="0"/>
        <v/>
      </c>
      <c r="D137" s="66"/>
      <c r="E137" s="63"/>
      <c r="F137" s="63"/>
      <c r="G137" s="23" t="str">
        <f t="shared" si="1"/>
        <v/>
      </c>
      <c r="H137" s="24" t="str">
        <f t="shared" si="2"/>
        <v/>
      </c>
      <c r="I137" s="25" t="str">
        <f t="shared" si="3"/>
        <v/>
      </c>
    </row>
    <row r="138" spans="1:9" ht="15.75" customHeight="1" x14ac:dyDescent="0.35">
      <c r="A138" s="65"/>
      <c r="B138" s="60"/>
      <c r="C138" s="61" t="str">
        <f t="shared" si="0"/>
        <v/>
      </c>
      <c r="D138" s="66"/>
      <c r="E138" s="63"/>
      <c r="F138" s="63"/>
      <c r="G138" s="23" t="str">
        <f t="shared" si="1"/>
        <v/>
      </c>
      <c r="H138" s="24" t="str">
        <f t="shared" si="2"/>
        <v/>
      </c>
      <c r="I138" s="25" t="str">
        <f t="shared" si="3"/>
        <v/>
      </c>
    </row>
    <row r="139" spans="1:9" ht="15.75" customHeight="1" x14ac:dyDescent="0.35">
      <c r="A139" s="65"/>
      <c r="B139" s="60"/>
      <c r="C139" s="61" t="str">
        <f t="shared" si="0"/>
        <v/>
      </c>
      <c r="D139" s="66"/>
      <c r="E139" s="63"/>
      <c r="F139" s="63"/>
      <c r="G139" s="23" t="str">
        <f t="shared" si="1"/>
        <v/>
      </c>
      <c r="H139" s="24" t="str">
        <f t="shared" si="2"/>
        <v/>
      </c>
      <c r="I139" s="25" t="str">
        <f t="shared" si="3"/>
        <v/>
      </c>
    </row>
    <row r="140" spans="1:9" ht="15.75" customHeight="1" x14ac:dyDescent="0.35">
      <c r="A140" s="65"/>
      <c r="B140" s="60"/>
      <c r="C140" s="61" t="str">
        <f t="shared" si="0"/>
        <v/>
      </c>
      <c r="D140" s="66"/>
      <c r="E140" s="63"/>
      <c r="F140" s="63"/>
      <c r="G140" s="23" t="str">
        <f t="shared" si="1"/>
        <v/>
      </c>
      <c r="H140" s="24" t="str">
        <f t="shared" si="2"/>
        <v/>
      </c>
      <c r="I140" s="25" t="str">
        <f t="shared" si="3"/>
        <v/>
      </c>
    </row>
    <row r="141" spans="1:9" ht="15.75" customHeight="1" x14ac:dyDescent="0.35">
      <c r="A141" s="65"/>
      <c r="B141" s="60"/>
      <c r="C141" s="61" t="str">
        <f t="shared" si="0"/>
        <v/>
      </c>
      <c r="D141" s="66"/>
      <c r="E141" s="63"/>
      <c r="F141" s="63"/>
      <c r="G141" s="23" t="str">
        <f t="shared" si="1"/>
        <v/>
      </c>
      <c r="H141" s="24" t="str">
        <f t="shared" si="2"/>
        <v/>
      </c>
      <c r="I141" s="25" t="str">
        <f t="shared" si="3"/>
        <v/>
      </c>
    </row>
    <row r="142" spans="1:9" ht="15.75" customHeight="1" x14ac:dyDescent="0.35">
      <c r="A142" s="65"/>
      <c r="B142" s="60"/>
      <c r="C142" s="61" t="str">
        <f t="shared" si="0"/>
        <v/>
      </c>
      <c r="D142" s="66"/>
      <c r="E142" s="63"/>
      <c r="F142" s="63"/>
      <c r="G142" s="23" t="str">
        <f t="shared" si="1"/>
        <v/>
      </c>
      <c r="H142" s="24" t="str">
        <f t="shared" si="2"/>
        <v/>
      </c>
      <c r="I142" s="25" t="str">
        <f t="shared" si="3"/>
        <v/>
      </c>
    </row>
    <row r="143" spans="1:9" ht="15.75" customHeight="1" x14ac:dyDescent="0.35">
      <c r="A143" s="65"/>
      <c r="B143" s="60"/>
      <c r="C143" s="61" t="str">
        <f t="shared" si="0"/>
        <v/>
      </c>
      <c r="D143" s="66"/>
      <c r="E143" s="63"/>
      <c r="F143" s="63"/>
      <c r="G143" s="23" t="str">
        <f t="shared" si="1"/>
        <v/>
      </c>
      <c r="H143" s="24" t="str">
        <f t="shared" si="2"/>
        <v/>
      </c>
      <c r="I143" s="25" t="str">
        <f t="shared" si="3"/>
        <v/>
      </c>
    </row>
    <row r="144" spans="1:9" ht="15.75" customHeight="1" x14ac:dyDescent="0.35">
      <c r="A144" s="65"/>
      <c r="B144" s="60"/>
      <c r="C144" s="61" t="str">
        <f t="shared" si="0"/>
        <v/>
      </c>
      <c r="D144" s="66"/>
      <c r="E144" s="63"/>
      <c r="F144" s="63"/>
      <c r="G144" s="23" t="str">
        <f t="shared" si="1"/>
        <v/>
      </c>
      <c r="H144" s="24" t="str">
        <f t="shared" si="2"/>
        <v/>
      </c>
      <c r="I144" s="25" t="str">
        <f t="shared" si="3"/>
        <v/>
      </c>
    </row>
    <row r="145" spans="1:9" ht="15.75" customHeight="1" x14ac:dyDescent="0.35">
      <c r="A145" s="65"/>
      <c r="B145" s="60"/>
      <c r="C145" s="61" t="str">
        <f t="shared" si="0"/>
        <v/>
      </c>
      <c r="D145" s="66"/>
      <c r="E145" s="63"/>
      <c r="F145" s="63"/>
      <c r="G145" s="23" t="str">
        <f t="shared" si="1"/>
        <v/>
      </c>
      <c r="H145" s="24" t="str">
        <f t="shared" si="2"/>
        <v/>
      </c>
      <c r="I145" s="25" t="str">
        <f t="shared" si="3"/>
        <v/>
      </c>
    </row>
    <row r="146" spans="1:9" ht="15.75" customHeight="1" x14ac:dyDescent="0.35">
      <c r="A146" s="65"/>
      <c r="B146" s="60"/>
      <c r="C146" s="61" t="str">
        <f t="shared" si="0"/>
        <v/>
      </c>
      <c r="D146" s="66"/>
      <c r="E146" s="63"/>
      <c r="F146" s="63"/>
      <c r="G146" s="23" t="str">
        <f t="shared" si="1"/>
        <v/>
      </c>
      <c r="H146" s="24" t="str">
        <f t="shared" si="2"/>
        <v/>
      </c>
      <c r="I146" s="25" t="str">
        <f t="shared" si="3"/>
        <v/>
      </c>
    </row>
    <row r="147" spans="1:9" ht="15.75" customHeight="1" x14ac:dyDescent="0.35">
      <c r="A147" s="65"/>
      <c r="B147" s="60"/>
      <c r="C147" s="61" t="str">
        <f t="shared" si="0"/>
        <v/>
      </c>
      <c r="D147" s="66"/>
      <c r="E147" s="63"/>
      <c r="F147" s="63"/>
      <c r="G147" s="23" t="str">
        <f t="shared" si="1"/>
        <v/>
      </c>
      <c r="H147" s="24" t="str">
        <f t="shared" si="2"/>
        <v/>
      </c>
      <c r="I147" s="25" t="str">
        <f t="shared" si="3"/>
        <v/>
      </c>
    </row>
    <row r="148" spans="1:9" ht="15.75" customHeight="1" x14ac:dyDescent="0.35">
      <c r="A148" s="65"/>
      <c r="B148" s="60"/>
      <c r="C148" s="61" t="str">
        <f t="shared" si="0"/>
        <v/>
      </c>
      <c r="D148" s="66"/>
      <c r="E148" s="63"/>
      <c r="F148" s="63"/>
      <c r="G148" s="23" t="str">
        <f t="shared" si="1"/>
        <v/>
      </c>
      <c r="H148" s="24" t="str">
        <f t="shared" si="2"/>
        <v/>
      </c>
      <c r="I148" s="25" t="str">
        <f t="shared" si="3"/>
        <v/>
      </c>
    </row>
    <row r="149" spans="1:9" ht="15.75" customHeight="1" x14ac:dyDescent="0.35">
      <c r="A149" s="65"/>
      <c r="B149" s="60"/>
      <c r="C149" s="61" t="str">
        <f t="shared" si="0"/>
        <v/>
      </c>
      <c r="D149" s="66"/>
      <c r="E149" s="63"/>
      <c r="F149" s="63"/>
      <c r="G149" s="23" t="str">
        <f t="shared" si="1"/>
        <v/>
      </c>
      <c r="H149" s="24" t="str">
        <f t="shared" si="2"/>
        <v/>
      </c>
      <c r="I149" s="25" t="str">
        <f t="shared" si="3"/>
        <v/>
      </c>
    </row>
    <row r="150" spans="1:9" ht="15.75" customHeight="1" x14ac:dyDescent="0.35">
      <c r="A150" s="65"/>
      <c r="B150" s="60"/>
      <c r="C150" s="61" t="str">
        <f t="shared" si="0"/>
        <v/>
      </c>
      <c r="D150" s="66"/>
      <c r="E150" s="63"/>
      <c r="F150" s="63"/>
      <c r="G150" s="23" t="str">
        <f t="shared" si="1"/>
        <v/>
      </c>
      <c r="H150" s="24" t="str">
        <f t="shared" si="2"/>
        <v/>
      </c>
      <c r="I150" s="25" t="str">
        <f t="shared" si="3"/>
        <v/>
      </c>
    </row>
    <row r="151" spans="1:9" ht="15.75" customHeight="1" x14ac:dyDescent="0.35">
      <c r="A151" s="65"/>
      <c r="B151" s="60"/>
      <c r="C151" s="61" t="str">
        <f t="shared" si="0"/>
        <v/>
      </c>
      <c r="D151" s="66"/>
      <c r="E151" s="63"/>
      <c r="F151" s="63"/>
      <c r="G151" s="23" t="str">
        <f t="shared" si="1"/>
        <v/>
      </c>
      <c r="H151" s="24" t="str">
        <f t="shared" si="2"/>
        <v/>
      </c>
      <c r="I151" s="25" t="str">
        <f t="shared" si="3"/>
        <v/>
      </c>
    </row>
    <row r="152" spans="1:9" ht="15.75" customHeight="1" x14ac:dyDescent="0.35">
      <c r="A152" s="65"/>
      <c r="B152" s="60"/>
      <c r="C152" s="61" t="str">
        <f t="shared" si="0"/>
        <v/>
      </c>
      <c r="D152" s="66"/>
      <c r="E152" s="63"/>
      <c r="F152" s="63"/>
      <c r="G152" s="23" t="str">
        <f t="shared" si="1"/>
        <v/>
      </c>
      <c r="H152" s="24" t="str">
        <f t="shared" si="2"/>
        <v/>
      </c>
      <c r="I152" s="25" t="str">
        <f t="shared" si="3"/>
        <v/>
      </c>
    </row>
    <row r="153" spans="1:9" ht="15.75" customHeight="1" x14ac:dyDescent="0.35">
      <c r="A153" s="65"/>
      <c r="B153" s="60"/>
      <c r="C153" s="61" t="str">
        <f t="shared" si="0"/>
        <v/>
      </c>
      <c r="D153" s="66"/>
      <c r="E153" s="63"/>
      <c r="F153" s="63"/>
      <c r="G153" s="23" t="str">
        <f t="shared" si="1"/>
        <v/>
      </c>
      <c r="H153" s="24" t="str">
        <f t="shared" si="2"/>
        <v/>
      </c>
      <c r="I153" s="25" t="str">
        <f t="shared" si="3"/>
        <v/>
      </c>
    </row>
    <row r="154" spans="1:9" ht="15.75" customHeight="1" x14ac:dyDescent="0.35">
      <c r="A154" s="65"/>
      <c r="B154" s="66"/>
      <c r="C154" s="61" t="str">
        <f t="shared" si="0"/>
        <v/>
      </c>
      <c r="D154" s="66"/>
      <c r="E154" s="63"/>
      <c r="F154" s="63"/>
      <c r="G154" s="23" t="str">
        <f t="shared" si="1"/>
        <v/>
      </c>
      <c r="H154" s="24" t="str">
        <f t="shared" si="2"/>
        <v/>
      </c>
      <c r="I154" s="25" t="str">
        <f t="shared" si="3"/>
        <v/>
      </c>
    </row>
    <row r="155" spans="1:9" ht="15.75" customHeight="1" x14ac:dyDescent="0.35">
      <c r="A155" s="65"/>
      <c r="B155" s="66"/>
      <c r="C155" s="61" t="str">
        <f t="shared" si="0"/>
        <v/>
      </c>
      <c r="D155" s="66"/>
      <c r="E155" s="63"/>
      <c r="F155" s="63"/>
      <c r="G155" s="23" t="str">
        <f t="shared" si="1"/>
        <v/>
      </c>
      <c r="H155" s="24" t="str">
        <f t="shared" si="2"/>
        <v/>
      </c>
      <c r="I155" s="25" t="str">
        <f t="shared" si="3"/>
        <v/>
      </c>
    </row>
    <row r="156" spans="1:9" ht="15.75" customHeight="1" x14ac:dyDescent="0.35">
      <c r="A156" s="65"/>
      <c r="B156" s="66"/>
      <c r="C156" s="61" t="str">
        <f t="shared" si="0"/>
        <v/>
      </c>
      <c r="D156" s="66"/>
      <c r="E156" s="63"/>
      <c r="F156" s="63"/>
      <c r="G156" s="23" t="str">
        <f t="shared" si="1"/>
        <v/>
      </c>
      <c r="H156" s="24" t="str">
        <f t="shared" si="2"/>
        <v/>
      </c>
      <c r="I156" s="25" t="str">
        <f t="shared" si="3"/>
        <v/>
      </c>
    </row>
    <row r="157" spans="1:9" ht="15.75" customHeight="1" x14ac:dyDescent="0.35">
      <c r="A157" s="65"/>
      <c r="B157" s="66"/>
      <c r="C157" s="61" t="str">
        <f t="shared" si="0"/>
        <v/>
      </c>
      <c r="D157" s="66"/>
      <c r="E157" s="63"/>
      <c r="F157" s="63"/>
      <c r="G157" s="23" t="str">
        <f t="shared" si="1"/>
        <v/>
      </c>
      <c r="H157" s="24" t="str">
        <f t="shared" si="2"/>
        <v/>
      </c>
      <c r="I157" s="25" t="str">
        <f t="shared" si="3"/>
        <v/>
      </c>
    </row>
    <row r="158" spans="1:9" ht="15.75" customHeight="1" x14ac:dyDescent="0.35">
      <c r="A158" s="65"/>
      <c r="B158" s="66"/>
      <c r="C158" s="61" t="str">
        <f t="shared" si="0"/>
        <v/>
      </c>
      <c r="D158" s="66"/>
      <c r="E158" s="63"/>
      <c r="F158" s="63"/>
      <c r="G158" s="23" t="str">
        <f t="shared" si="1"/>
        <v/>
      </c>
      <c r="H158" s="24" t="str">
        <f t="shared" si="2"/>
        <v/>
      </c>
      <c r="I158" s="25" t="str">
        <f t="shared" si="3"/>
        <v/>
      </c>
    </row>
    <row r="159" spans="1:9" ht="15.75" customHeight="1" x14ac:dyDescent="0.35">
      <c r="A159" s="65"/>
      <c r="B159" s="66"/>
      <c r="C159" s="61" t="str">
        <f t="shared" si="0"/>
        <v/>
      </c>
      <c r="D159" s="66"/>
      <c r="E159" s="63"/>
      <c r="F159" s="63"/>
      <c r="G159" s="23" t="str">
        <f t="shared" si="1"/>
        <v/>
      </c>
      <c r="H159" s="24" t="str">
        <f t="shared" si="2"/>
        <v/>
      </c>
      <c r="I159" s="25" t="str">
        <f t="shared" si="3"/>
        <v/>
      </c>
    </row>
    <row r="160" spans="1:9" ht="15.75" customHeight="1" x14ac:dyDescent="0.35">
      <c r="A160" s="65"/>
      <c r="B160" s="66"/>
      <c r="C160" s="61" t="str">
        <f t="shared" si="0"/>
        <v/>
      </c>
      <c r="D160" s="66"/>
      <c r="E160" s="63"/>
      <c r="F160" s="63"/>
      <c r="G160" s="23" t="str">
        <f t="shared" si="1"/>
        <v/>
      </c>
      <c r="H160" s="24" t="str">
        <f t="shared" si="2"/>
        <v/>
      </c>
      <c r="I160" s="25" t="str">
        <f t="shared" si="3"/>
        <v/>
      </c>
    </row>
    <row r="161" spans="1:9" ht="15.75" customHeight="1" x14ac:dyDescent="0.35">
      <c r="A161" s="65"/>
      <c r="B161" s="66"/>
      <c r="C161" s="61" t="str">
        <f t="shared" si="0"/>
        <v/>
      </c>
      <c r="D161" s="66"/>
      <c r="E161" s="63"/>
      <c r="F161" s="63"/>
      <c r="G161" s="23" t="str">
        <f t="shared" si="1"/>
        <v/>
      </c>
      <c r="H161" s="24" t="str">
        <f t="shared" si="2"/>
        <v/>
      </c>
      <c r="I161" s="25" t="str">
        <f t="shared" si="3"/>
        <v/>
      </c>
    </row>
    <row r="162" spans="1:9" ht="15.75" customHeight="1" x14ac:dyDescent="0.35">
      <c r="A162" s="65"/>
      <c r="B162" s="66"/>
      <c r="C162" s="61" t="str">
        <f t="shared" si="0"/>
        <v/>
      </c>
      <c r="D162" s="66"/>
      <c r="E162" s="63"/>
      <c r="F162" s="63"/>
      <c r="G162" s="23" t="str">
        <f t="shared" si="1"/>
        <v/>
      </c>
      <c r="H162" s="24" t="str">
        <f t="shared" si="2"/>
        <v/>
      </c>
      <c r="I162" s="25" t="str">
        <f t="shared" si="3"/>
        <v/>
      </c>
    </row>
    <row r="163" spans="1:9" ht="15.75" customHeight="1" x14ac:dyDescent="0.35">
      <c r="A163" s="65"/>
      <c r="B163" s="66"/>
      <c r="C163" s="61" t="str">
        <f t="shared" si="0"/>
        <v/>
      </c>
      <c r="D163" s="66"/>
      <c r="E163" s="63"/>
      <c r="F163" s="63"/>
      <c r="G163" s="23" t="str">
        <f t="shared" si="1"/>
        <v/>
      </c>
      <c r="H163" s="24" t="str">
        <f t="shared" si="2"/>
        <v/>
      </c>
      <c r="I163" s="25" t="str">
        <f t="shared" si="3"/>
        <v/>
      </c>
    </row>
    <row r="164" spans="1:9" ht="15.75" customHeight="1" x14ac:dyDescent="0.35">
      <c r="A164" s="65"/>
      <c r="B164" s="66"/>
      <c r="C164" s="61" t="str">
        <f t="shared" si="0"/>
        <v/>
      </c>
      <c r="D164" s="66"/>
      <c r="E164" s="63"/>
      <c r="F164" s="63"/>
      <c r="G164" s="23" t="str">
        <f t="shared" si="1"/>
        <v/>
      </c>
      <c r="H164" s="24" t="str">
        <f t="shared" si="2"/>
        <v/>
      </c>
      <c r="I164" s="25" t="str">
        <f t="shared" si="3"/>
        <v/>
      </c>
    </row>
    <row r="165" spans="1:9" ht="15.75" customHeight="1" x14ac:dyDescent="0.35">
      <c r="A165" s="65"/>
      <c r="B165" s="66"/>
      <c r="C165" s="61" t="str">
        <f t="shared" si="0"/>
        <v/>
      </c>
      <c r="D165" s="66"/>
      <c r="E165" s="63"/>
      <c r="F165" s="63"/>
      <c r="G165" s="23" t="str">
        <f t="shared" si="1"/>
        <v/>
      </c>
      <c r="H165" s="24" t="str">
        <f t="shared" si="2"/>
        <v/>
      </c>
      <c r="I165" s="25" t="str">
        <f t="shared" si="3"/>
        <v/>
      </c>
    </row>
    <row r="166" spans="1:9" ht="15.75" customHeight="1" x14ac:dyDescent="0.35">
      <c r="A166" s="65"/>
      <c r="B166" s="66"/>
      <c r="C166" s="61" t="str">
        <f t="shared" si="0"/>
        <v/>
      </c>
      <c r="D166" s="66"/>
      <c r="E166" s="63"/>
      <c r="F166" s="63"/>
      <c r="G166" s="23" t="str">
        <f t="shared" si="1"/>
        <v/>
      </c>
      <c r="H166" s="24" t="str">
        <f t="shared" si="2"/>
        <v/>
      </c>
      <c r="I166" s="25" t="str">
        <f t="shared" si="3"/>
        <v/>
      </c>
    </row>
    <row r="167" spans="1:9" ht="15.75" customHeight="1" x14ac:dyDescent="0.35">
      <c r="A167" s="65"/>
      <c r="B167" s="66"/>
      <c r="C167" s="61" t="str">
        <f t="shared" si="0"/>
        <v/>
      </c>
      <c r="D167" s="66"/>
      <c r="E167" s="63"/>
      <c r="F167" s="63"/>
      <c r="G167" s="23" t="str">
        <f t="shared" si="1"/>
        <v/>
      </c>
      <c r="H167" s="24" t="str">
        <f t="shared" si="2"/>
        <v/>
      </c>
      <c r="I167" s="25" t="str">
        <f t="shared" si="3"/>
        <v/>
      </c>
    </row>
    <row r="168" spans="1:9" ht="15.75" customHeight="1" x14ac:dyDescent="0.35">
      <c r="A168" s="65"/>
      <c r="B168" s="66"/>
      <c r="C168" s="61" t="str">
        <f t="shared" si="0"/>
        <v/>
      </c>
      <c r="D168" s="66"/>
      <c r="E168" s="63"/>
      <c r="F168" s="63"/>
      <c r="G168" s="23" t="str">
        <f t="shared" si="1"/>
        <v/>
      </c>
      <c r="H168" s="24" t="str">
        <f t="shared" si="2"/>
        <v/>
      </c>
      <c r="I168" s="25" t="str">
        <f t="shared" si="3"/>
        <v/>
      </c>
    </row>
    <row r="169" spans="1:9" ht="15.75" customHeight="1" x14ac:dyDescent="0.35">
      <c r="A169" s="65"/>
      <c r="B169" s="66"/>
      <c r="C169" s="61" t="str">
        <f t="shared" si="0"/>
        <v/>
      </c>
      <c r="D169" s="66"/>
      <c r="E169" s="63"/>
      <c r="F169" s="63"/>
      <c r="G169" s="23" t="str">
        <f t="shared" si="1"/>
        <v/>
      </c>
      <c r="H169" s="24" t="str">
        <f t="shared" si="2"/>
        <v/>
      </c>
      <c r="I169" s="25" t="str">
        <f t="shared" si="3"/>
        <v/>
      </c>
    </row>
    <row r="170" spans="1:9" ht="15.75" customHeight="1" x14ac:dyDescent="0.35">
      <c r="A170" s="65"/>
      <c r="B170" s="66"/>
      <c r="C170" s="61" t="str">
        <f t="shared" si="0"/>
        <v/>
      </c>
      <c r="D170" s="66"/>
      <c r="E170" s="63"/>
      <c r="F170" s="63"/>
      <c r="G170" s="23" t="str">
        <f t="shared" si="1"/>
        <v/>
      </c>
      <c r="H170" s="24" t="str">
        <f t="shared" si="2"/>
        <v/>
      </c>
      <c r="I170" s="25" t="str">
        <f t="shared" si="3"/>
        <v/>
      </c>
    </row>
    <row r="171" spans="1:9" ht="15.75" customHeight="1" x14ac:dyDescent="0.35">
      <c r="A171" s="65"/>
      <c r="B171" s="66"/>
      <c r="C171" s="61" t="str">
        <f t="shared" si="0"/>
        <v/>
      </c>
      <c r="D171" s="66"/>
      <c r="E171" s="63"/>
      <c r="F171" s="63"/>
      <c r="G171" s="23" t="str">
        <f t="shared" si="1"/>
        <v/>
      </c>
      <c r="H171" s="24" t="str">
        <f t="shared" si="2"/>
        <v/>
      </c>
      <c r="I171" s="25" t="str">
        <f t="shared" si="3"/>
        <v/>
      </c>
    </row>
    <row r="172" spans="1:9" ht="15.75" customHeight="1" x14ac:dyDescent="0.35">
      <c r="A172" s="65"/>
      <c r="B172" s="66"/>
      <c r="C172" s="61" t="str">
        <f t="shared" si="0"/>
        <v/>
      </c>
      <c r="D172" s="66"/>
      <c r="E172" s="63"/>
      <c r="F172" s="63"/>
      <c r="G172" s="23" t="str">
        <f t="shared" si="1"/>
        <v/>
      </c>
      <c r="H172" s="24" t="str">
        <f t="shared" si="2"/>
        <v/>
      </c>
      <c r="I172" s="25" t="str">
        <f t="shared" si="3"/>
        <v/>
      </c>
    </row>
    <row r="173" spans="1:9" ht="15.75" customHeight="1" x14ac:dyDescent="0.35">
      <c r="A173" s="65"/>
      <c r="B173" s="66"/>
      <c r="C173" s="61" t="str">
        <f t="shared" si="0"/>
        <v/>
      </c>
      <c r="D173" s="66"/>
      <c r="E173" s="63"/>
      <c r="F173" s="63"/>
      <c r="G173" s="23" t="str">
        <f t="shared" si="1"/>
        <v/>
      </c>
      <c r="H173" s="24" t="str">
        <f t="shared" si="2"/>
        <v/>
      </c>
      <c r="I173" s="25" t="str">
        <f t="shared" si="3"/>
        <v/>
      </c>
    </row>
    <row r="174" spans="1:9" ht="15.75" customHeight="1" x14ac:dyDescent="0.35">
      <c r="A174" s="65"/>
      <c r="B174" s="66"/>
      <c r="C174" s="61" t="str">
        <f t="shared" si="0"/>
        <v/>
      </c>
      <c r="D174" s="66"/>
      <c r="E174" s="63"/>
      <c r="F174" s="63"/>
      <c r="G174" s="23" t="str">
        <f t="shared" si="1"/>
        <v/>
      </c>
      <c r="H174" s="24" t="str">
        <f t="shared" si="2"/>
        <v/>
      </c>
      <c r="I174" s="25" t="str">
        <f t="shared" si="3"/>
        <v/>
      </c>
    </row>
    <row r="175" spans="1:9" ht="15.75" customHeight="1" x14ac:dyDescent="0.35">
      <c r="A175" s="65"/>
      <c r="B175" s="66"/>
      <c r="C175" s="61" t="str">
        <f t="shared" si="0"/>
        <v/>
      </c>
      <c r="D175" s="66"/>
      <c r="E175" s="63"/>
      <c r="F175" s="63"/>
      <c r="G175" s="23" t="str">
        <f t="shared" si="1"/>
        <v/>
      </c>
      <c r="H175" s="24" t="str">
        <f t="shared" si="2"/>
        <v/>
      </c>
      <c r="I175" s="25" t="str">
        <f t="shared" si="3"/>
        <v/>
      </c>
    </row>
    <row r="176" spans="1:9" ht="15.75" customHeight="1" x14ac:dyDescent="0.35">
      <c r="A176" s="65"/>
      <c r="B176" s="66"/>
      <c r="C176" s="61" t="str">
        <f t="shared" si="0"/>
        <v/>
      </c>
      <c r="D176" s="66"/>
      <c r="E176" s="63"/>
      <c r="F176" s="63"/>
      <c r="G176" s="23" t="str">
        <f t="shared" si="1"/>
        <v/>
      </c>
      <c r="H176" s="24" t="str">
        <f t="shared" si="2"/>
        <v/>
      </c>
      <c r="I176" s="25" t="str">
        <f t="shared" si="3"/>
        <v/>
      </c>
    </row>
    <row r="177" spans="1:9" ht="15.75" customHeight="1" x14ac:dyDescent="0.35">
      <c r="A177" s="65"/>
      <c r="B177" s="66"/>
      <c r="C177" s="61" t="str">
        <f t="shared" si="0"/>
        <v/>
      </c>
      <c r="D177" s="66"/>
      <c r="E177" s="63"/>
      <c r="F177" s="63"/>
      <c r="G177" s="23" t="str">
        <f t="shared" si="1"/>
        <v/>
      </c>
      <c r="H177" s="24" t="str">
        <f t="shared" si="2"/>
        <v/>
      </c>
      <c r="I177" s="25" t="str">
        <f t="shared" si="3"/>
        <v/>
      </c>
    </row>
    <row r="178" spans="1:9" ht="15.75" customHeight="1" x14ac:dyDescent="0.35">
      <c r="A178" s="65"/>
      <c r="B178" s="66"/>
      <c r="C178" s="61" t="str">
        <f t="shared" si="0"/>
        <v/>
      </c>
      <c r="D178" s="66"/>
      <c r="E178" s="63"/>
      <c r="F178" s="63"/>
      <c r="G178" s="23" t="str">
        <f t="shared" si="1"/>
        <v/>
      </c>
      <c r="H178" s="24" t="str">
        <f t="shared" si="2"/>
        <v/>
      </c>
      <c r="I178" s="25" t="str">
        <f t="shared" si="3"/>
        <v/>
      </c>
    </row>
    <row r="179" spans="1:9" ht="15.75" customHeight="1" x14ac:dyDescent="0.35">
      <c r="A179" s="65"/>
      <c r="B179" s="66"/>
      <c r="C179" s="61" t="str">
        <f t="shared" si="0"/>
        <v/>
      </c>
      <c r="D179" s="66"/>
      <c r="E179" s="63"/>
      <c r="F179" s="63"/>
      <c r="G179" s="23" t="str">
        <f t="shared" si="1"/>
        <v/>
      </c>
      <c r="H179" s="24" t="str">
        <f t="shared" si="2"/>
        <v/>
      </c>
      <c r="I179" s="25" t="str">
        <f t="shared" si="3"/>
        <v/>
      </c>
    </row>
    <row r="180" spans="1:9" ht="15.75" customHeight="1" x14ac:dyDescent="0.35">
      <c r="A180" s="65"/>
      <c r="B180" s="66"/>
      <c r="C180" s="61" t="str">
        <f t="shared" si="0"/>
        <v/>
      </c>
      <c r="D180" s="66"/>
      <c r="E180" s="63"/>
      <c r="F180" s="63"/>
      <c r="G180" s="23" t="str">
        <f t="shared" si="1"/>
        <v/>
      </c>
      <c r="H180" s="24" t="str">
        <f t="shared" si="2"/>
        <v/>
      </c>
      <c r="I180" s="25" t="str">
        <f t="shared" si="3"/>
        <v/>
      </c>
    </row>
    <row r="181" spans="1:9" ht="15.75" customHeight="1" x14ac:dyDescent="0.35">
      <c r="A181" s="65"/>
      <c r="B181" s="66"/>
      <c r="C181" s="61" t="str">
        <f t="shared" si="0"/>
        <v/>
      </c>
      <c r="D181" s="66"/>
      <c r="E181" s="63"/>
      <c r="F181" s="63"/>
      <c r="G181" s="23" t="str">
        <f t="shared" si="1"/>
        <v/>
      </c>
      <c r="H181" s="24" t="str">
        <f t="shared" si="2"/>
        <v/>
      </c>
      <c r="I181" s="25" t="str">
        <f t="shared" si="3"/>
        <v/>
      </c>
    </row>
    <row r="182" spans="1:9" ht="15.75" customHeight="1" x14ac:dyDescent="0.35">
      <c r="A182" s="65"/>
      <c r="B182" s="66"/>
      <c r="C182" s="61" t="str">
        <f t="shared" si="0"/>
        <v/>
      </c>
      <c r="D182" s="66"/>
      <c r="E182" s="63"/>
      <c r="F182" s="63"/>
      <c r="G182" s="23" t="str">
        <f t="shared" si="1"/>
        <v/>
      </c>
      <c r="H182" s="24" t="str">
        <f t="shared" si="2"/>
        <v/>
      </c>
      <c r="I182" s="25" t="str">
        <f t="shared" si="3"/>
        <v/>
      </c>
    </row>
    <row r="183" spans="1:9" ht="15.75" customHeight="1" x14ac:dyDescent="0.35">
      <c r="A183" s="65"/>
      <c r="B183" s="66"/>
      <c r="C183" s="61" t="str">
        <f t="shared" si="0"/>
        <v/>
      </c>
      <c r="D183" s="66"/>
      <c r="E183" s="63"/>
      <c r="F183" s="63"/>
      <c r="G183" s="23" t="str">
        <f t="shared" si="1"/>
        <v/>
      </c>
      <c r="H183" s="24" t="str">
        <f t="shared" si="2"/>
        <v/>
      </c>
      <c r="I183" s="25" t="str">
        <f t="shared" si="3"/>
        <v/>
      </c>
    </row>
    <row r="184" spans="1:9" ht="15.75" customHeight="1" x14ac:dyDescent="0.35">
      <c r="A184" s="65"/>
      <c r="B184" s="66"/>
      <c r="C184" s="61" t="str">
        <f t="shared" si="0"/>
        <v/>
      </c>
      <c r="D184" s="66"/>
      <c r="E184" s="63"/>
      <c r="F184" s="63"/>
      <c r="G184" s="23" t="str">
        <f t="shared" si="1"/>
        <v/>
      </c>
      <c r="H184" s="24" t="str">
        <f t="shared" si="2"/>
        <v/>
      </c>
      <c r="I184" s="25" t="str">
        <f t="shared" si="3"/>
        <v/>
      </c>
    </row>
    <row r="185" spans="1:9" ht="15.75" customHeight="1" x14ac:dyDescent="0.35">
      <c r="A185" s="65"/>
      <c r="B185" s="66"/>
      <c r="C185" s="61" t="str">
        <f t="shared" si="0"/>
        <v/>
      </c>
      <c r="D185" s="66"/>
      <c r="E185" s="63"/>
      <c r="F185" s="63"/>
      <c r="G185" s="23" t="str">
        <f t="shared" si="1"/>
        <v/>
      </c>
      <c r="H185" s="24" t="str">
        <f t="shared" si="2"/>
        <v/>
      </c>
      <c r="I185" s="25" t="str">
        <f t="shared" si="3"/>
        <v/>
      </c>
    </row>
    <row r="186" spans="1:9" ht="15.75" customHeight="1" x14ac:dyDescent="0.35">
      <c r="A186" s="65"/>
      <c r="B186" s="66"/>
      <c r="C186" s="61" t="str">
        <f t="shared" si="0"/>
        <v/>
      </c>
      <c r="D186" s="66"/>
      <c r="E186" s="63"/>
      <c r="F186" s="63"/>
      <c r="G186" s="23" t="str">
        <f t="shared" si="1"/>
        <v/>
      </c>
      <c r="H186" s="24" t="str">
        <f t="shared" si="2"/>
        <v/>
      </c>
      <c r="I186" s="25" t="str">
        <f t="shared" si="3"/>
        <v/>
      </c>
    </row>
    <row r="187" spans="1:9" ht="15.75" customHeight="1" x14ac:dyDescent="0.35">
      <c r="A187" s="65"/>
      <c r="B187" s="66"/>
      <c r="C187" s="61" t="str">
        <f t="shared" si="0"/>
        <v/>
      </c>
      <c r="D187" s="66"/>
      <c r="E187" s="63"/>
      <c r="F187" s="63"/>
      <c r="G187" s="23" t="str">
        <f t="shared" si="1"/>
        <v/>
      </c>
      <c r="H187" s="24" t="str">
        <f t="shared" si="2"/>
        <v/>
      </c>
      <c r="I187" s="25" t="str">
        <f t="shared" si="3"/>
        <v/>
      </c>
    </row>
    <row r="188" spans="1:9" ht="15.75" customHeight="1" x14ac:dyDescent="0.35">
      <c r="A188" s="65"/>
      <c r="B188" s="66"/>
      <c r="C188" s="61" t="str">
        <f t="shared" si="0"/>
        <v/>
      </c>
      <c r="D188" s="66"/>
      <c r="E188" s="63"/>
      <c r="F188" s="63"/>
      <c r="G188" s="23" t="str">
        <f t="shared" si="1"/>
        <v/>
      </c>
      <c r="H188" s="24" t="str">
        <f t="shared" si="2"/>
        <v/>
      </c>
      <c r="I188" s="25" t="str">
        <f t="shared" si="3"/>
        <v/>
      </c>
    </row>
    <row r="189" spans="1:9" ht="15.75" customHeight="1" x14ac:dyDescent="0.35">
      <c r="A189" s="65"/>
      <c r="B189" s="66"/>
      <c r="C189" s="61" t="str">
        <f t="shared" si="0"/>
        <v/>
      </c>
      <c r="D189" s="66"/>
      <c r="E189" s="63"/>
      <c r="F189" s="63"/>
      <c r="G189" s="23" t="str">
        <f t="shared" si="1"/>
        <v/>
      </c>
      <c r="H189" s="24" t="str">
        <f t="shared" si="2"/>
        <v/>
      </c>
      <c r="I189" s="25" t="str">
        <f t="shared" si="3"/>
        <v/>
      </c>
    </row>
    <row r="190" spans="1:9" ht="15.75" customHeight="1" x14ac:dyDescent="0.35">
      <c r="A190" s="65"/>
      <c r="B190" s="66"/>
      <c r="C190" s="61" t="str">
        <f t="shared" si="0"/>
        <v/>
      </c>
      <c r="D190" s="66"/>
      <c r="E190" s="63"/>
      <c r="F190" s="63"/>
      <c r="G190" s="23" t="str">
        <f t="shared" si="1"/>
        <v/>
      </c>
      <c r="H190" s="24" t="str">
        <f t="shared" si="2"/>
        <v/>
      </c>
      <c r="I190" s="25" t="str">
        <f t="shared" si="3"/>
        <v/>
      </c>
    </row>
    <row r="191" spans="1:9" ht="15.75" customHeight="1" x14ac:dyDescent="0.35">
      <c r="A191" s="65"/>
      <c r="B191" s="66"/>
      <c r="C191" s="61" t="str">
        <f t="shared" si="0"/>
        <v/>
      </c>
      <c r="D191" s="66"/>
      <c r="E191" s="63"/>
      <c r="F191" s="63"/>
      <c r="G191" s="23" t="str">
        <f t="shared" si="1"/>
        <v/>
      </c>
      <c r="H191" s="24" t="str">
        <f t="shared" si="2"/>
        <v/>
      </c>
      <c r="I191" s="25" t="str">
        <f t="shared" si="3"/>
        <v/>
      </c>
    </row>
    <row r="192" spans="1:9" ht="15.75" customHeight="1" x14ac:dyDescent="0.35">
      <c r="A192" s="65"/>
      <c r="B192" s="66"/>
      <c r="C192" s="61" t="str">
        <f t="shared" si="0"/>
        <v/>
      </c>
      <c r="D192" s="66"/>
      <c r="E192" s="63"/>
      <c r="F192" s="63"/>
      <c r="G192" s="23" t="str">
        <f t="shared" si="1"/>
        <v/>
      </c>
      <c r="H192" s="24" t="str">
        <f t="shared" si="2"/>
        <v/>
      </c>
      <c r="I192" s="25" t="str">
        <f t="shared" si="3"/>
        <v/>
      </c>
    </row>
    <row r="193" spans="1:9" ht="15.75" customHeight="1" x14ac:dyDescent="0.35">
      <c r="A193" s="65"/>
      <c r="B193" s="66"/>
      <c r="C193" s="61" t="str">
        <f t="shared" si="0"/>
        <v/>
      </c>
      <c r="D193" s="66"/>
      <c r="E193" s="63"/>
      <c r="F193" s="63"/>
      <c r="G193" s="23" t="str">
        <f t="shared" si="1"/>
        <v/>
      </c>
      <c r="H193" s="24" t="str">
        <f t="shared" si="2"/>
        <v/>
      </c>
      <c r="I193" s="25" t="str">
        <f t="shared" si="3"/>
        <v/>
      </c>
    </row>
    <row r="194" spans="1:9" ht="15.75" customHeight="1" x14ac:dyDescent="0.35">
      <c r="A194" s="65"/>
      <c r="B194" s="66"/>
      <c r="C194" s="61" t="str">
        <f t="shared" si="0"/>
        <v/>
      </c>
      <c r="D194" s="66"/>
      <c r="E194" s="63"/>
      <c r="F194" s="63"/>
      <c r="G194" s="23" t="str">
        <f t="shared" si="1"/>
        <v/>
      </c>
      <c r="H194" s="24" t="str">
        <f t="shared" si="2"/>
        <v/>
      </c>
      <c r="I194" s="25" t="str">
        <f t="shared" si="3"/>
        <v/>
      </c>
    </row>
    <row r="195" spans="1:9" ht="15.75" customHeight="1" x14ac:dyDescent="0.35">
      <c r="A195" s="65"/>
      <c r="B195" s="66"/>
      <c r="C195" s="61" t="str">
        <f t="shared" si="0"/>
        <v/>
      </c>
      <c r="D195" s="66"/>
      <c r="E195" s="63"/>
      <c r="F195" s="63"/>
      <c r="G195" s="23" t="str">
        <f t="shared" si="1"/>
        <v/>
      </c>
      <c r="H195" s="24" t="str">
        <f t="shared" si="2"/>
        <v/>
      </c>
      <c r="I195" s="25" t="str">
        <f t="shared" si="3"/>
        <v/>
      </c>
    </row>
    <row r="196" spans="1:9" ht="15.75" customHeight="1" x14ac:dyDescent="0.35">
      <c r="A196" s="65"/>
      <c r="B196" s="66"/>
      <c r="C196" s="61" t="str">
        <f t="shared" si="0"/>
        <v/>
      </c>
      <c r="D196" s="66"/>
      <c r="E196" s="63"/>
      <c r="F196" s="63"/>
      <c r="G196" s="23" t="str">
        <f t="shared" si="1"/>
        <v/>
      </c>
      <c r="H196" s="24" t="str">
        <f t="shared" si="2"/>
        <v/>
      </c>
      <c r="I196" s="25" t="str">
        <f t="shared" si="3"/>
        <v/>
      </c>
    </row>
    <row r="197" spans="1:9" ht="15.75" customHeight="1" x14ac:dyDescent="0.35">
      <c r="A197" s="65"/>
      <c r="B197" s="66"/>
      <c r="C197" s="61" t="str">
        <f t="shared" si="0"/>
        <v/>
      </c>
      <c r="D197" s="66"/>
      <c r="E197" s="63"/>
      <c r="F197" s="63"/>
      <c r="G197" s="23" t="str">
        <f t="shared" si="1"/>
        <v/>
      </c>
      <c r="H197" s="24" t="str">
        <f t="shared" si="2"/>
        <v/>
      </c>
      <c r="I197" s="25" t="str">
        <f t="shared" si="3"/>
        <v/>
      </c>
    </row>
    <row r="198" spans="1:9" ht="15.75" customHeight="1" x14ac:dyDescent="0.35">
      <c r="A198" s="65"/>
      <c r="B198" s="66"/>
      <c r="C198" s="61" t="str">
        <f t="shared" si="0"/>
        <v/>
      </c>
      <c r="D198" s="66"/>
      <c r="E198" s="63"/>
      <c r="F198" s="63"/>
      <c r="G198" s="23" t="str">
        <f t="shared" si="1"/>
        <v/>
      </c>
      <c r="H198" s="24" t="str">
        <f t="shared" si="2"/>
        <v/>
      </c>
      <c r="I198" s="25" t="str">
        <f t="shared" si="3"/>
        <v/>
      </c>
    </row>
    <row r="199" spans="1:9" ht="15.75" customHeight="1" x14ac:dyDescent="0.35">
      <c r="A199" s="65"/>
      <c r="B199" s="66"/>
      <c r="C199" s="61" t="str">
        <f t="shared" si="0"/>
        <v/>
      </c>
      <c r="D199" s="66"/>
      <c r="E199" s="63"/>
      <c r="F199" s="63"/>
      <c r="G199" s="23" t="str">
        <f t="shared" si="1"/>
        <v/>
      </c>
      <c r="H199" s="24" t="str">
        <f t="shared" si="2"/>
        <v/>
      </c>
      <c r="I199" s="25" t="str">
        <f t="shared" si="3"/>
        <v/>
      </c>
    </row>
    <row r="200" spans="1:9" ht="15.75" customHeight="1" x14ac:dyDescent="0.35">
      <c r="A200" s="65"/>
      <c r="B200" s="66"/>
      <c r="C200" s="61" t="str">
        <f t="shared" si="0"/>
        <v/>
      </c>
      <c r="D200" s="66"/>
      <c r="E200" s="63"/>
      <c r="F200" s="63"/>
      <c r="G200" s="23" t="str">
        <f t="shared" si="1"/>
        <v/>
      </c>
      <c r="H200" s="24" t="str">
        <f t="shared" si="2"/>
        <v/>
      </c>
      <c r="I200" s="25" t="str">
        <f t="shared" si="3"/>
        <v/>
      </c>
    </row>
    <row r="201" spans="1:9" ht="15.75" customHeight="1" x14ac:dyDescent="0.35">
      <c r="A201" s="65"/>
      <c r="B201" s="66"/>
      <c r="C201" s="61" t="str">
        <f t="shared" si="0"/>
        <v/>
      </c>
      <c r="D201" s="66"/>
      <c r="E201" s="63"/>
      <c r="F201" s="63"/>
      <c r="G201" s="23" t="str">
        <f t="shared" si="1"/>
        <v/>
      </c>
      <c r="H201" s="24" t="str">
        <f t="shared" si="2"/>
        <v/>
      </c>
      <c r="I201" s="25" t="str">
        <f t="shared" si="3"/>
        <v/>
      </c>
    </row>
    <row r="202" spans="1:9" ht="15.75" customHeight="1" x14ac:dyDescent="0.35">
      <c r="A202" s="65"/>
      <c r="B202" s="66"/>
      <c r="C202" s="61" t="str">
        <f t="shared" si="0"/>
        <v/>
      </c>
      <c r="D202" s="66"/>
      <c r="E202" s="63"/>
      <c r="F202" s="63"/>
      <c r="G202" s="23" t="str">
        <f t="shared" si="1"/>
        <v/>
      </c>
      <c r="H202" s="24" t="str">
        <f t="shared" si="2"/>
        <v/>
      </c>
      <c r="I202" s="25" t="str">
        <f t="shared" si="3"/>
        <v/>
      </c>
    </row>
    <row r="203" spans="1:9" ht="15.75" customHeight="1" x14ac:dyDescent="0.35">
      <c r="A203" s="65"/>
      <c r="B203" s="66"/>
      <c r="C203" s="61" t="str">
        <f t="shared" si="0"/>
        <v/>
      </c>
      <c r="D203" s="66"/>
      <c r="E203" s="63"/>
      <c r="F203" s="63"/>
      <c r="G203" s="23" t="str">
        <f t="shared" si="1"/>
        <v/>
      </c>
      <c r="H203" s="24" t="str">
        <f t="shared" si="2"/>
        <v/>
      </c>
      <c r="I203" s="25" t="str">
        <f t="shared" si="3"/>
        <v/>
      </c>
    </row>
    <row r="204" spans="1:9" ht="15.75" customHeight="1" x14ac:dyDescent="0.35">
      <c r="A204" s="65"/>
      <c r="B204" s="66"/>
      <c r="C204" s="61" t="str">
        <f t="shared" si="0"/>
        <v/>
      </c>
      <c r="D204" s="66"/>
      <c r="E204" s="63"/>
      <c r="F204" s="63"/>
      <c r="G204" s="23" t="str">
        <f t="shared" si="1"/>
        <v/>
      </c>
      <c r="H204" s="24" t="str">
        <f t="shared" si="2"/>
        <v/>
      </c>
      <c r="I204" s="25" t="str">
        <f t="shared" si="3"/>
        <v/>
      </c>
    </row>
    <row r="205" spans="1:9" ht="15.75" customHeight="1" x14ac:dyDescent="0.35">
      <c r="A205" s="65"/>
      <c r="B205" s="66"/>
      <c r="C205" s="61" t="str">
        <f t="shared" si="0"/>
        <v/>
      </c>
      <c r="D205" s="66"/>
      <c r="E205" s="63"/>
      <c r="F205" s="63"/>
      <c r="G205" s="23" t="str">
        <f t="shared" si="1"/>
        <v/>
      </c>
      <c r="H205" s="24" t="str">
        <f t="shared" si="2"/>
        <v/>
      </c>
      <c r="I205" s="25" t="str">
        <f t="shared" si="3"/>
        <v/>
      </c>
    </row>
    <row r="206" spans="1:9" ht="15.75" customHeight="1" x14ac:dyDescent="0.35">
      <c r="A206" s="65"/>
      <c r="B206" s="66"/>
      <c r="C206" s="61" t="str">
        <f t="shared" si="0"/>
        <v/>
      </c>
      <c r="D206" s="66"/>
      <c r="E206" s="63"/>
      <c r="F206" s="63"/>
      <c r="G206" s="23" t="str">
        <f t="shared" si="1"/>
        <v/>
      </c>
      <c r="H206" s="24" t="str">
        <f t="shared" si="2"/>
        <v/>
      </c>
      <c r="I206" s="25" t="str">
        <f t="shared" si="3"/>
        <v/>
      </c>
    </row>
    <row r="207" spans="1:9" ht="15.75" customHeight="1" x14ac:dyDescent="0.35">
      <c r="A207" s="65"/>
      <c r="B207" s="66"/>
      <c r="C207" s="61" t="str">
        <f t="shared" si="0"/>
        <v/>
      </c>
      <c r="D207" s="66"/>
      <c r="E207" s="63"/>
      <c r="F207" s="63"/>
      <c r="G207" s="23" t="str">
        <f t="shared" si="1"/>
        <v/>
      </c>
      <c r="H207" s="24" t="str">
        <f t="shared" si="2"/>
        <v/>
      </c>
      <c r="I207" s="25" t="str">
        <f t="shared" si="3"/>
        <v/>
      </c>
    </row>
    <row r="208" spans="1:9" ht="15.75" customHeight="1" x14ac:dyDescent="0.35">
      <c r="A208" s="65"/>
      <c r="B208" s="66"/>
      <c r="C208" s="61" t="str">
        <f t="shared" si="0"/>
        <v/>
      </c>
      <c r="D208" s="66"/>
      <c r="E208" s="63"/>
      <c r="F208" s="63"/>
      <c r="G208" s="23" t="str">
        <f t="shared" si="1"/>
        <v/>
      </c>
      <c r="H208" s="24" t="str">
        <f t="shared" si="2"/>
        <v/>
      </c>
      <c r="I208" s="25" t="str">
        <f t="shared" si="3"/>
        <v/>
      </c>
    </row>
    <row r="209" spans="1:9" ht="15.75" customHeight="1" x14ac:dyDescent="0.35">
      <c r="A209" s="65"/>
      <c r="B209" s="66"/>
      <c r="C209" s="61" t="str">
        <f t="shared" si="0"/>
        <v/>
      </c>
      <c r="D209" s="66"/>
      <c r="E209" s="63"/>
      <c r="F209" s="63"/>
      <c r="G209" s="23" t="str">
        <f t="shared" si="1"/>
        <v/>
      </c>
      <c r="H209" s="24" t="str">
        <f t="shared" si="2"/>
        <v/>
      </c>
      <c r="I209" s="25" t="str">
        <f t="shared" si="3"/>
        <v/>
      </c>
    </row>
    <row r="210" spans="1:9" ht="15.75" customHeight="1" x14ac:dyDescent="0.35">
      <c r="A210" s="65"/>
      <c r="B210" s="66"/>
      <c r="C210" s="61" t="str">
        <f t="shared" si="0"/>
        <v/>
      </c>
      <c r="D210" s="66"/>
      <c r="E210" s="63"/>
      <c r="F210" s="63"/>
      <c r="G210" s="23" t="str">
        <f t="shared" si="1"/>
        <v/>
      </c>
      <c r="H210" s="24" t="str">
        <f t="shared" si="2"/>
        <v/>
      </c>
      <c r="I210" s="25" t="str">
        <f t="shared" si="3"/>
        <v/>
      </c>
    </row>
    <row r="211" spans="1:9" ht="15.75" customHeight="1" x14ac:dyDescent="0.35">
      <c r="A211" s="65"/>
      <c r="B211" s="66"/>
      <c r="C211" s="61" t="str">
        <f t="shared" si="0"/>
        <v/>
      </c>
      <c r="D211" s="66"/>
      <c r="E211" s="63"/>
      <c r="F211" s="63"/>
      <c r="G211" s="23" t="str">
        <f t="shared" si="1"/>
        <v/>
      </c>
      <c r="H211" s="24" t="str">
        <f t="shared" si="2"/>
        <v/>
      </c>
      <c r="I211" s="25" t="str">
        <f t="shared" si="3"/>
        <v/>
      </c>
    </row>
    <row r="212" spans="1:9" ht="15.75" customHeight="1" x14ac:dyDescent="0.35">
      <c r="A212" s="65"/>
      <c r="B212" s="66"/>
      <c r="C212" s="61" t="str">
        <f t="shared" si="0"/>
        <v/>
      </c>
      <c r="D212" s="66"/>
      <c r="E212" s="63"/>
      <c r="F212" s="63"/>
      <c r="G212" s="23" t="str">
        <f t="shared" si="1"/>
        <v/>
      </c>
      <c r="H212" s="24" t="str">
        <f t="shared" si="2"/>
        <v/>
      </c>
      <c r="I212" s="25" t="str">
        <f t="shared" si="3"/>
        <v/>
      </c>
    </row>
    <row r="213" spans="1:9" ht="15.75" customHeight="1" x14ac:dyDescent="0.35">
      <c r="A213" s="65"/>
      <c r="B213" s="66"/>
      <c r="C213" s="61" t="str">
        <f t="shared" si="0"/>
        <v/>
      </c>
      <c r="D213" s="66"/>
      <c r="E213" s="63"/>
      <c r="F213" s="63"/>
      <c r="G213" s="23" t="str">
        <f t="shared" si="1"/>
        <v/>
      </c>
      <c r="H213" s="24" t="str">
        <f t="shared" si="2"/>
        <v/>
      </c>
      <c r="I213" s="25" t="str">
        <f t="shared" si="3"/>
        <v/>
      </c>
    </row>
    <row r="214" spans="1:9" ht="15.75" customHeight="1" x14ac:dyDescent="0.35">
      <c r="A214" s="65"/>
      <c r="B214" s="66"/>
      <c r="C214" s="61" t="str">
        <f t="shared" si="0"/>
        <v/>
      </c>
      <c r="D214" s="66"/>
      <c r="E214" s="63"/>
      <c r="F214" s="63"/>
      <c r="G214" s="23" t="str">
        <f t="shared" si="1"/>
        <v/>
      </c>
      <c r="H214" s="24" t="str">
        <f t="shared" si="2"/>
        <v/>
      </c>
      <c r="I214" s="25" t="str">
        <f t="shared" si="3"/>
        <v/>
      </c>
    </row>
    <row r="215" spans="1:9" ht="15.75" customHeight="1" x14ac:dyDescent="0.35">
      <c r="A215" s="65"/>
      <c r="B215" s="66"/>
      <c r="C215" s="61" t="str">
        <f t="shared" si="0"/>
        <v/>
      </c>
      <c r="D215" s="66"/>
      <c r="E215" s="63"/>
      <c r="F215" s="63"/>
      <c r="G215" s="23" t="str">
        <f t="shared" si="1"/>
        <v/>
      </c>
      <c r="H215" s="24" t="str">
        <f t="shared" si="2"/>
        <v/>
      </c>
      <c r="I215" s="25" t="str">
        <f t="shared" si="3"/>
        <v/>
      </c>
    </row>
    <row r="216" spans="1:9" ht="15.75" customHeight="1" x14ac:dyDescent="0.35">
      <c r="A216" s="65"/>
      <c r="B216" s="66"/>
      <c r="C216" s="61" t="str">
        <f t="shared" si="0"/>
        <v/>
      </c>
      <c r="D216" s="66"/>
      <c r="E216" s="63"/>
      <c r="F216" s="63"/>
      <c r="G216" s="23" t="str">
        <f t="shared" si="1"/>
        <v/>
      </c>
      <c r="H216" s="24" t="str">
        <f t="shared" si="2"/>
        <v/>
      </c>
      <c r="I216" s="25" t="str">
        <f t="shared" si="3"/>
        <v/>
      </c>
    </row>
    <row r="217" spans="1:9" ht="15.75" customHeight="1" x14ac:dyDescent="0.35">
      <c r="A217" s="65"/>
      <c r="B217" s="66"/>
      <c r="C217" s="61" t="str">
        <f t="shared" si="0"/>
        <v/>
      </c>
      <c r="D217" s="66"/>
      <c r="E217" s="63"/>
      <c r="F217" s="63"/>
      <c r="G217" s="23" t="str">
        <f t="shared" si="1"/>
        <v/>
      </c>
      <c r="H217" s="24" t="str">
        <f t="shared" si="2"/>
        <v/>
      </c>
      <c r="I217" s="25" t="str">
        <f t="shared" si="3"/>
        <v/>
      </c>
    </row>
    <row r="218" spans="1:9" ht="15.75" customHeight="1" x14ac:dyDescent="0.35">
      <c r="A218" s="65"/>
      <c r="B218" s="66"/>
      <c r="C218" s="61" t="str">
        <f t="shared" si="0"/>
        <v/>
      </c>
      <c r="D218" s="66"/>
      <c r="E218" s="63"/>
      <c r="F218" s="63"/>
      <c r="G218" s="23" t="str">
        <f t="shared" si="1"/>
        <v/>
      </c>
      <c r="H218" s="24" t="str">
        <f t="shared" si="2"/>
        <v/>
      </c>
      <c r="I218" s="25" t="str">
        <f t="shared" si="3"/>
        <v/>
      </c>
    </row>
    <row r="219" spans="1:9" ht="15.75" customHeight="1" x14ac:dyDescent="0.35">
      <c r="A219" s="65"/>
      <c r="B219" s="66"/>
      <c r="C219" s="61" t="str">
        <f t="shared" si="0"/>
        <v/>
      </c>
      <c r="D219" s="66"/>
      <c r="E219" s="63"/>
      <c r="F219" s="63"/>
      <c r="G219" s="23" t="str">
        <f t="shared" si="1"/>
        <v/>
      </c>
      <c r="H219" s="24" t="str">
        <f t="shared" si="2"/>
        <v/>
      </c>
      <c r="I219" s="25" t="str">
        <f t="shared" si="3"/>
        <v/>
      </c>
    </row>
    <row r="220" spans="1:9" ht="15.75" customHeight="1" x14ac:dyDescent="0.35">
      <c r="A220" s="65"/>
      <c r="B220" s="66"/>
      <c r="C220" s="61" t="str">
        <f t="shared" si="0"/>
        <v/>
      </c>
      <c r="D220" s="66"/>
      <c r="E220" s="63"/>
      <c r="F220" s="63"/>
      <c r="G220" s="23" t="str">
        <f t="shared" si="1"/>
        <v/>
      </c>
      <c r="H220" s="24" t="str">
        <f t="shared" si="2"/>
        <v/>
      </c>
      <c r="I220" s="25" t="str">
        <f t="shared" si="3"/>
        <v/>
      </c>
    </row>
    <row r="221" spans="1:9" ht="15.75" customHeight="1" x14ac:dyDescent="0.35">
      <c r="A221" s="67"/>
      <c r="B221" s="68"/>
      <c r="C221" s="68" t="str">
        <f t="shared" si="0"/>
        <v/>
      </c>
      <c r="D221" s="68"/>
      <c r="E221" s="69"/>
      <c r="F221" s="69"/>
      <c r="G221" s="26" t="str">
        <f t="shared" si="1"/>
        <v/>
      </c>
      <c r="H221" s="27" t="str">
        <f t="shared" si="2"/>
        <v/>
      </c>
      <c r="I221" s="28" t="str">
        <f t="shared" si="3"/>
        <v/>
      </c>
    </row>
    <row r="222" spans="1:9" ht="15.75" customHeight="1" x14ac:dyDescent="0.35"/>
    <row r="223" spans="1:9" ht="15.75" customHeight="1" x14ac:dyDescent="0.35"/>
    <row r="224" spans="1:9"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sheetData>
  <sheetProtection algorithmName="SHA-512" hashValue="w85fQJr2+AurF5el+yW/ev7EnYA5zznaQoasSm3nxHYetHlthchVhUjnuvswAwJ6w4eDhSQ0V2EifLL2aMnrSg==" saltValue="ilW19zi6+D0E2dBIZec1Iw==" spinCount="100000" sheet="1" objects="1" scenarios="1"/>
  <mergeCells count="21">
    <mergeCell ref="A6:I6"/>
    <mergeCell ref="A7:I7"/>
    <mergeCell ref="A8:I8"/>
    <mergeCell ref="A9:I9"/>
    <mergeCell ref="A10:I10"/>
    <mergeCell ref="A2:I2"/>
    <mergeCell ref="A18:C18"/>
    <mergeCell ref="A20:F20"/>
    <mergeCell ref="G20:I20"/>
    <mergeCell ref="A1:I1"/>
    <mergeCell ref="A3:I3"/>
    <mergeCell ref="A4:I4"/>
    <mergeCell ref="A11:I11"/>
    <mergeCell ref="A12:I12"/>
    <mergeCell ref="A14:C14"/>
    <mergeCell ref="A15:C15"/>
    <mergeCell ref="E15:I15"/>
    <mergeCell ref="A16:C16"/>
    <mergeCell ref="F16:H16"/>
    <mergeCell ref="A17:C17"/>
    <mergeCell ref="A5:I5"/>
  </mergeCells>
  <hyperlinks>
    <hyperlink ref="A4" r:id="rId1" location="Procedure_1:_Computing_24-hour_Yields" xr:uid="{D5B009A4-E55D-41D5-8BAE-54425D45EA29}"/>
  </hyperlinks>
  <pageMargins left="0.70866141732283472" right="0.70866141732283472" top="0.74803149606299213" bottom="0.74803149606299213" header="0" footer="0"/>
  <pageSetup paperSize="9" fitToHeight="0"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DeLorenzo table</vt:lpstr>
      <vt:lpstr>application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2025-11-05T08:17:28Z</dcterms:created>
  <dcterms:modified xsi:type="dcterms:W3CDTF">2025-11-05T08:17:28Z</dcterms:modified>
</cp:coreProperties>
</file>